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</calcChain>
</file>

<file path=xl/sharedStrings.xml><?xml version="1.0" encoding="utf-8"?>
<sst xmlns="http://schemas.openxmlformats.org/spreadsheetml/2006/main" count="596" uniqueCount="365">
  <si>
    <t>Śląskie Centrum Medyczne - Dom Opieki  "Senior" w  Rybniku</t>
  </si>
  <si>
    <t>m. Rybnik</t>
  </si>
  <si>
    <t>7ede-1076-3aa8-9ce3-7c29-f073-20d4-3e2b</t>
  </si>
  <si>
    <t>Wojewódzki Szpital Specjalistyczny Nr 3 w Rybniku</t>
  </si>
  <si>
    <t>63fb-f4c1-e945-9a40-56bb-a03d-b4fc-c729</t>
  </si>
  <si>
    <t>Miejski Dom Pomocy Społecznej w Rybniku</t>
  </si>
  <si>
    <t>df98-4d53-c464-45e7-8388-bbf8-1a2a-6924</t>
  </si>
  <si>
    <t>Państwowy Szpital dla Nerwowo i Psychicznie Chorych w Rybniku</t>
  </si>
  <si>
    <t>6962-e9d3-3122-c6e8-5755-0676-6fc7-ad60</t>
  </si>
  <si>
    <t>Zespół Szkolno -Przedszkolny Nr 12</t>
  </si>
  <si>
    <t>a940-0144-82ca-b501-197a-59c9-2c60-8a8f</t>
  </si>
  <si>
    <t>Zespół Szkolno-Przedszkolny Nr 12</t>
  </si>
  <si>
    <t>30d2-e401-00c6-24b0-fcab-f0de-23d7-9b91</t>
  </si>
  <si>
    <t xml:space="preserve">Zespół Szkolno-Przedszkolny Nr 9 </t>
  </si>
  <si>
    <t>83db-dce4-d817-8a51-256d-b725-665b-48f3</t>
  </si>
  <si>
    <t>Zespół Szkolno-Przedszkolny Nr 9</t>
  </si>
  <si>
    <t>e951-2983-57db-db3b-4154-0de9-b1d4-0669</t>
  </si>
  <si>
    <t xml:space="preserve">Zespół Szkolno - Przedszkolny Nr 10 </t>
  </si>
  <si>
    <t>efac-c398-0d93-4e4d-e05b-f349-2633-1c26</t>
  </si>
  <si>
    <t>Szkoła Podstawowa z Oddziałami Integracyjnymi Nr 34 im. Ireny Sendlerowej</t>
  </si>
  <si>
    <t>6f14-e9bf-48a1-4903-be40-48ee-030d-3b17</t>
  </si>
  <si>
    <t>577c-2c6a-5fbc-0064-06f6-9fd9-e87d-913b</t>
  </si>
  <si>
    <t>Zespół Szkół Ekonomiczno -Usługowych</t>
  </si>
  <si>
    <t>2a77-3b17-6c41-7781-e6f7-afc4-69e3-26eb</t>
  </si>
  <si>
    <t xml:space="preserve">Zespół Szkolno - Przedszkolny Nr 11 </t>
  </si>
  <si>
    <t>e05a-f6bf-baf1-7d3a-e3e4-182b-a0d5-cd8d</t>
  </si>
  <si>
    <t>Gimnazjum  Mistrzostwa Sportowego Nr 2 im. Świętej Jadwigi Królowej Polski</t>
  </si>
  <si>
    <t>0145-9689-f7a7-ee8c-9c35-a519-60b0-389c</t>
  </si>
  <si>
    <t>Gimnazjum Mistrzostwa Sportowego Nr 2 im. Świętej Jadwigi Królowej Polski</t>
  </si>
  <si>
    <t>23d5-3e7a-2f2f-dc39-54db-95cb-ffdc-ce0d</t>
  </si>
  <si>
    <t>Zespół Szkół Nr 3</t>
  </si>
  <si>
    <t>140c-1f11-bb1b-80a3-5400-ddc7-0763-59a7</t>
  </si>
  <si>
    <t xml:space="preserve">Zespół Szkół Nr 3 </t>
  </si>
  <si>
    <t>4770-6469-3c6b-dab7-49c3-7c61-1e6e-3775</t>
  </si>
  <si>
    <t>de51-6b8f-c9d4-0455-0c23-3a2f-62e5-172d</t>
  </si>
  <si>
    <t>66ff-b252-a1b3-5212-abde-83a0-2fa0-e233</t>
  </si>
  <si>
    <t>Gimnazjum Nr 12 im. Górniczego Stanu</t>
  </si>
  <si>
    <t>a72f-e072-3c33-931b-0fc0-d797-9bae-9597</t>
  </si>
  <si>
    <t xml:space="preserve">Zespół Szkolno - Przedszkolny Nr 2 im. Janusza Korczaka </t>
  </si>
  <si>
    <t>2067-e64e-3115-428f-c26b-b127-e460-ca70</t>
  </si>
  <si>
    <t xml:space="preserve">Szkoła Podstawowa Nr 21 im. Karola Miarki </t>
  </si>
  <si>
    <t>89e1-ea71-706f-179d-4906-fada-9159-7f86</t>
  </si>
  <si>
    <t>Szkoła Podstawowa Nr 21 im. Karola Miarki</t>
  </si>
  <si>
    <t>b2b7-0387-8b0e-265e-b617-20aa-d50e-df94</t>
  </si>
  <si>
    <t>Zespół Szkół Nr 5 im. Józefa Rymera</t>
  </si>
  <si>
    <t>dca8-b10a-012a-43b7-20e0-b42c-97c8-96c2</t>
  </si>
  <si>
    <t xml:space="preserve">Zespół Szkół Nr 5 im. Józefa Rymera </t>
  </si>
  <si>
    <t>5e0b-7bb6-9628-12fc-fa44-1cd4-4a49-26e2</t>
  </si>
  <si>
    <t>Szkoła Podstawowa Nr 22 im. Juliusza Słowackiego</t>
  </si>
  <si>
    <t>8978-c18c-bfdf-1105-e2e5-00c9-fab6-3d60</t>
  </si>
  <si>
    <t>6b8b-32d7-4de6-ec83-d264-c0a8-4262-3719</t>
  </si>
  <si>
    <t>Zespół Szkolno - Przedszkolny Nr 14</t>
  </si>
  <si>
    <t>2502-453c-2ec4-55cf-eb1d-a785-b0bf-cf9e</t>
  </si>
  <si>
    <t>3f8b-18dc-94f1-e24d-ae46-5269-6b17-7b39</t>
  </si>
  <si>
    <t>Gimnazjum Nr 13 im. Jana III Sobieskiego</t>
  </si>
  <si>
    <t>7f00-2b56-8127-8d84-beda-3391-90e7-5a47</t>
  </si>
  <si>
    <t>Szkoła Podstawowa Nr 13 - im. Bohaterskich Harcerzy Rybnika -Chwałowic</t>
  </si>
  <si>
    <t>9f6e-1f68-9b08-9c2b-710e-f649-8d6f-02ea</t>
  </si>
  <si>
    <t>IV Liceum Ogólnokształcące im. Mikołaja Kopernika</t>
  </si>
  <si>
    <t>9374-cc34-09b0-796f-1048-04b3-19ab-1ebc</t>
  </si>
  <si>
    <t>Gimnazjum Nr 3 im. Józefa Pukowca</t>
  </si>
  <si>
    <t>a5d1-74dd-94d1-d489-7f91-3c97-6965-8779</t>
  </si>
  <si>
    <t>Zespół Szkół Budowlanych</t>
  </si>
  <si>
    <t>af97-04b4-725a-67bc-b10e-2db8-830f-2d19</t>
  </si>
  <si>
    <t>607d-a9e0-befd-9993-3e2e-6c4c-f423-760b</t>
  </si>
  <si>
    <t>Szkoła Podstawowa Nr 19</t>
  </si>
  <si>
    <t>d8e6-29ba-f668-8491-3963-b30d-5594-9e01</t>
  </si>
  <si>
    <t>Zespół Szkolno - Przedszkolny Nr 8</t>
  </si>
  <si>
    <t>6ac0-bbf2-b736-81b3-ba92-13a2-72c1-f245</t>
  </si>
  <si>
    <t>a81a-e17c-0b0f-2034-3da7-9342-62c1-8594</t>
  </si>
  <si>
    <t>Przedszkole z Oddziałami Integracyjnymi Nr 39</t>
  </si>
  <si>
    <t>c72f-0b41-41ff-d5e2-7837-1bda-d090-ce59</t>
  </si>
  <si>
    <t>414c-994d-6c4d-6be8-1be8-bd7c-8c8c-b4d3</t>
  </si>
  <si>
    <t>Gimnazjum Nr 5 im. Władysława Webera</t>
  </si>
  <si>
    <t>8e98-81d2-b321-543b-45b5-0be0-2061-e095</t>
  </si>
  <si>
    <t>Gimnazjum z Oddziałami Integracyjnymi Nr 7 im. Czesława Miłosza</t>
  </si>
  <si>
    <t>f316-b51c-15c7-31de-29e7-2cfa-2bb4-e25c</t>
  </si>
  <si>
    <t>Zespół Szkolno - Przedszkolny Nr 6</t>
  </si>
  <si>
    <t>306e-4bfd-30f5-431d-175d-b4c6-7197-79e2</t>
  </si>
  <si>
    <t>Zespół Szkolno - Przedszkolny nr 6</t>
  </si>
  <si>
    <t>939c-0375-909d-a7a4-db7e-5df9-9d24-ac62</t>
  </si>
  <si>
    <t>Szkoła Podstawowa Nr 20 im. Harcerzy Buchalików</t>
  </si>
  <si>
    <t>cbe1-20ab-d22c-9215-b0e4-fc25-1ac4-c323</t>
  </si>
  <si>
    <t>59eb-29de-afc8-0152-bb3d-941b-075c-e298</t>
  </si>
  <si>
    <t>Gimnazjum Nr 10 im. Jana Pawła II</t>
  </si>
  <si>
    <t>5fea-e15f-0173-d08f-6d38-7211-c266-110a</t>
  </si>
  <si>
    <t>93e0-7b30-f8aa-5f80-bf77-0f7f-c9a4-6179</t>
  </si>
  <si>
    <t>Przedszkole Nr 3</t>
  </si>
  <si>
    <t>f0ba-f3e3-8b82-8fe0-0c03-ff60-074f-bed6</t>
  </si>
  <si>
    <t>Szkoła Podstawowa Nr 3 im. Św. Stanisława Kostki</t>
  </si>
  <si>
    <t>fbeb-933d-8be9-142c-27bb-d588-ffa3-fcbd</t>
  </si>
  <si>
    <t>Zespół Szkolno - Przedszkolny Nr 3 im. Jana Pawła II</t>
  </si>
  <si>
    <t>2d62-db23-09e2-7cf2-50d7-c0f9-8acb-d14a</t>
  </si>
  <si>
    <t>Budynek Ochotniczej Straży Pożarnej</t>
  </si>
  <si>
    <t>749b-167a-187a-102c-d183-2e04-b797-40d1</t>
  </si>
  <si>
    <t xml:space="preserve">Zespół Szkolno - Przedszkolny Nr 15 </t>
  </si>
  <si>
    <t>a4e6-d7e1-1aff-0c0e-3774-ff47-6786-bcd4</t>
  </si>
  <si>
    <t>Zespół Szkolno - Przedszkolny Nr 4</t>
  </si>
  <si>
    <t>9c55-b2a6-fa71-edf9-9bb3-7952-da88-eed1</t>
  </si>
  <si>
    <t>02fd-9fd3-4855-ba37-3bd7-656c-d3c1-1520</t>
  </si>
  <si>
    <t>Zespół Szkolno-Przedszkolny Nr 13</t>
  </si>
  <si>
    <t>1d12-6d37-1d4d-8684-9408-4967-820f-f48b</t>
  </si>
  <si>
    <t>Gimnazjum Nr 4 im. Jana Kochanowskiego</t>
  </si>
  <si>
    <t>615a-5376-afc4-2e30-6fcc-bb19-41b5-8d7c</t>
  </si>
  <si>
    <t>Zespół Szkolno - Przedszkolny Nr 7</t>
  </si>
  <si>
    <t>6ddb-9ba5-af99-fba2-4520-d9c1-8bad-8efa</t>
  </si>
  <si>
    <t>e5cc-b084-22e9-2c58-10e8-18f7-1085-696a</t>
  </si>
  <si>
    <t>Zespół Szkolno - Przedszkolny z Oddziałami Integracyjnymi Nr 1</t>
  </si>
  <si>
    <t>8447-4ca4-3fbe-f753-0389-d1c1-a252-7bc2</t>
  </si>
  <si>
    <t>Szkoła Podstawowa Nr 28 im. Alojzego Szewczyka</t>
  </si>
  <si>
    <t>7101-8706-15c0-365b-d00c-c65c-9787-3a26</t>
  </si>
  <si>
    <t>03d2-288e-a7af-bb28-377f-de5f-8242-3ad5</t>
  </si>
  <si>
    <t>Zespół Szkolno - Przedszkolny Nr 5</t>
  </si>
  <si>
    <t>982c-501d-9fe1-fdeb-2342-d05f-0168-2eec</t>
  </si>
  <si>
    <t>1fd4-de69-211e-e5c2-aacc-0646-8264-1769</t>
  </si>
  <si>
    <t>Zespół Szkół Nr 2</t>
  </si>
  <si>
    <t>a5c5-6176-9bf2-e6d2-c2c5-d55a-a871-0e14</t>
  </si>
  <si>
    <t>Gimnazjum Sportowe Nr 1 z Oddziałami Integracyjnymi im. Adama Mickiewicza</t>
  </si>
  <si>
    <t>4f78-a5e8-5d0f-866b-fe1e-3368-cd9f-90da</t>
  </si>
  <si>
    <t>e974-5e8f-a92e-a437-451c-bc7a-6837-8b0a</t>
  </si>
  <si>
    <t>Zespół Szkół Technicznych</t>
  </si>
  <si>
    <t>a33d-3df1-a797-a94a-0d8f-f533-c824-04f7</t>
  </si>
  <si>
    <t>Powiatowy Urząd Pracy</t>
  </si>
  <si>
    <t>2cac-a4b5-c2db-61e1-04a2-cd3d-7a98-556f</t>
  </si>
  <si>
    <t>Powiatowa i Miejska Biblioteka Publiczna</t>
  </si>
  <si>
    <t>aa20-5358-19af-93da-1df0-73d3-412a-3fca</t>
  </si>
  <si>
    <t>Szkoła Podstawowa im. Stanisława Staszica w Jankowicach</t>
  </si>
  <si>
    <t>gm. Świerklany</t>
  </si>
  <si>
    <t>d329-e916-d42f-dc85-db8e-8ea2-d2ee-e7cb</t>
  </si>
  <si>
    <t>cf27-1359-d0b9-f7de-d443-9b68-fe23-e693</t>
  </si>
  <si>
    <t>Gimnazjum im. Karola Miarki w Świerklanach</t>
  </si>
  <si>
    <t>2a69-0aba-05d3-fa4a-3040-7f70-df05-0199</t>
  </si>
  <si>
    <t>01b9-e784-d55b-30b1-617f-c330-7c8d-e7bb</t>
  </si>
  <si>
    <t>Szkoła Podstawowa nr 1 im. Ludwika Holesza w Świerklanach</t>
  </si>
  <si>
    <t>8396-12f8-0187-1470-2654-8d15-3fd8-d443</t>
  </si>
  <si>
    <t>8c2f-9730-e93e-d413-d8ed-8873-33bc-94c7</t>
  </si>
  <si>
    <t>Dom Pomocy Społecznej</t>
  </si>
  <si>
    <t>gm. Lyski</t>
  </si>
  <si>
    <t>b5c9-ef31-48d1-9502-7c7f-d8e5-7eb6-d44d</t>
  </si>
  <si>
    <t>Filia Świetlicy Środowiskowej</t>
  </si>
  <si>
    <t>f696-3daf-b61b-e04f-db6c-3593-caa4-9cae</t>
  </si>
  <si>
    <t>0430-8798-8af5-ebee-cdd5-ed6f-9ff6-e081</t>
  </si>
  <si>
    <t>Przedszkole</t>
  </si>
  <si>
    <t>ec9b-515c-654f-ab34-f108-5f36-6fce-2b94</t>
  </si>
  <si>
    <t>Szkoła Podstawowa</t>
  </si>
  <si>
    <t>bcc9-b2c0-e30f-c7a5-a8ea-44ca-598d-239a</t>
  </si>
  <si>
    <t>8ea6-6c67-1314-bf8c-df25-d54f-1080-8783</t>
  </si>
  <si>
    <t>Świetlica Środowiskowa</t>
  </si>
  <si>
    <t>86f4-45fe-8591-780e-32b5-1cda-d059-6252</t>
  </si>
  <si>
    <t>Gminna Biblioteka Publiczna</t>
  </si>
  <si>
    <t>1e3e-c936-cccb-8393-6da0-6455-c011-5471</t>
  </si>
  <si>
    <t>Remiza OSP</t>
  </si>
  <si>
    <t>002c-03e8-72c3-8d24-601f-648d-04f8-1ff1</t>
  </si>
  <si>
    <t>d29d-6e43-a333-0dde-2ecc-7fca-ebac-4632</t>
  </si>
  <si>
    <t>9170-3c6f-0695-4ff2-5ed4-1340-9312-5e14</t>
  </si>
  <si>
    <t>Gimnazjum w Jejkowicach</t>
  </si>
  <si>
    <t>gm. Jejkowice</t>
  </si>
  <si>
    <t>d32b-f7b9-d913-7839-b7a3-e684-8afa-680e</t>
  </si>
  <si>
    <t>Szkoła Podstawowa w Jejkowicach</t>
  </si>
  <si>
    <t>7be3-5986-0f27-374d-e71f-f2a6-2803-4924</t>
  </si>
  <si>
    <t>8014-46b5-1f2a-09e6-0dad-1078-b5bd-a7ed</t>
  </si>
  <si>
    <t>Szkoła Podstawowa im. Henryka Mikołaja Góreckiego</t>
  </si>
  <si>
    <t>gm. Gaszowice</t>
  </si>
  <si>
    <t>1625-c7ed-af72-981f-8017-0a5a-110c-1f08</t>
  </si>
  <si>
    <t>6759-60c1-8e62-08c8-af5f-e3c2-0966-c666</t>
  </si>
  <si>
    <t>Zespół Szkolno-Przedszkolny</t>
  </si>
  <si>
    <t>071a-abb1-892e-1dbe-2715-0062-2b9f-c39a</t>
  </si>
  <si>
    <t>d1aa-a305-97a4-43f9-8b60-c66f-ba20-dbf8</t>
  </si>
  <si>
    <t>Gimnazjum im. Ziemi Śląskiej</t>
  </si>
  <si>
    <t>4f42-9b7c-9210-ae73-eb92-1a88-3453-a5ca</t>
  </si>
  <si>
    <t>Szkoła Podstawowa im. Tadeusza Kościuszki</t>
  </si>
  <si>
    <t>a8ab-5446-0a4d-7b8a-7985-6678-09d0-895c</t>
  </si>
  <si>
    <t>Ośrodek Kultury i Sportu</t>
  </si>
  <si>
    <t>a160-fd38-c536-83e3-2dd9-8a47-9562-a394</t>
  </si>
  <si>
    <t>gm. Czerwionka-Leszczyny</t>
  </si>
  <si>
    <t>42dd-02a8-4cbf-41f9-4438-2b8c-1710-3778</t>
  </si>
  <si>
    <t>e5a5-eba3-8e19-d7ba-f05d-fd2c-1526-73b1</t>
  </si>
  <si>
    <t>3571-a85b-7dbc-1791-8541-ed82-17e3-86a8</t>
  </si>
  <si>
    <t>931d-018c-317c-2222-8856-687e-ff7c-13b8</t>
  </si>
  <si>
    <t>62d4-f866-dcb6-fbef-f47e-de89-5674-f8ce</t>
  </si>
  <si>
    <t>Zespół Szkół nr 5 Gimnazjum nr 7</t>
  </si>
  <si>
    <t>f120-9947-8098-e53b-f16d-4740-d88d-1eb3</t>
  </si>
  <si>
    <t>Zespół Szkół nr 5 Szkoła Podstawowa</t>
  </si>
  <si>
    <t>cfaa-7cf2-a801-6ef5-e481-a5fc-8be4-c031</t>
  </si>
  <si>
    <t>Gimnazjum nr 6</t>
  </si>
  <si>
    <t>0667-6764-6af2-566e-197c-46e4-f57b-bf20</t>
  </si>
  <si>
    <t>Szkoła Podstawowa nr 8</t>
  </si>
  <si>
    <t>9abd-d808-a756-f784-cb16-5c6a-60c4-05fd</t>
  </si>
  <si>
    <t>Zespół Szkół nr 4 Gimnazjum nr 5</t>
  </si>
  <si>
    <t>7272-7da0-9b47-060f-0f0e-0ab2-80ab-2648</t>
  </si>
  <si>
    <t>Przedszkole nr 7</t>
  </si>
  <si>
    <t>b2d5-ffa7-c159-595b-3d19-dffe-14f2-ff95</t>
  </si>
  <si>
    <t>Przedszkole nr 10</t>
  </si>
  <si>
    <t>50f1-806f-3825-0323-3238-f5ab-ec88-bbe1</t>
  </si>
  <si>
    <t>Zespół Szkół nr 2 Gimnazjum nr 3</t>
  </si>
  <si>
    <t>3f03-7a15-820f-dc21-0019-c732-3d19-4a4f</t>
  </si>
  <si>
    <t>Zespół Szkół nr 3 Gimnazjum nr 4</t>
  </si>
  <si>
    <t>aa35-954a-5487-6133-3080-4566-d449-e84f</t>
  </si>
  <si>
    <t>Miejski Ośrodek Kultury</t>
  </si>
  <si>
    <t>20df-5232-6e4f-f00d-e259-f3d2-e255-f987</t>
  </si>
  <si>
    <t>Zespół Szkół nr 1 Gimnazjum nr 1</t>
  </si>
  <si>
    <t>7821-768e-a166-977f-1324-45cf-cad8-c86a</t>
  </si>
  <si>
    <t>Klub Mieszkańców "Krokus"</t>
  </si>
  <si>
    <t>b224-5966-b102-4fd6-15eb-821a-e1c7-a2e6</t>
  </si>
  <si>
    <t>Dom Kultury</t>
  </si>
  <si>
    <t>2435-27c0-3fb7-fe07-dda2-9966-ffb3-0914</t>
  </si>
  <si>
    <t>Gimnazjum nr 2</t>
  </si>
  <si>
    <t>cc4c-34f4-c0d5-ad87-d0e0-2c43-0875-5444</t>
  </si>
  <si>
    <t>Przedszkole nr 3</t>
  </si>
  <si>
    <t>e4a3-d576-2ee9-6868-0e03-1838-22ee-97dd</t>
  </si>
  <si>
    <t>Szkoła Podstawowa nr 3</t>
  </si>
  <si>
    <t>ac9a-0697-2b78-e235-e6f1-9852-9bf7-6b20</t>
  </si>
  <si>
    <t>Zespół Szkół w Gostyni</t>
  </si>
  <si>
    <t>gm. Wyry</t>
  </si>
  <si>
    <t>54a1-a651-c012-39d1-34ad-9c4e-7633-c2a9</t>
  </si>
  <si>
    <t>2b88-851b-1205-03af-c2c6-ebae-69d2-b1ce</t>
  </si>
  <si>
    <t>Dom Kultury w Gostyni</t>
  </si>
  <si>
    <t>2e28-2bde-a055-09e1-4440-ae1e-710d-106c</t>
  </si>
  <si>
    <t>Zespół Szkół w Wyrach</t>
  </si>
  <si>
    <t>9fc1-c8a8-6f1f-c4cb-1a9a-0ab4-4586-3740</t>
  </si>
  <si>
    <t>04c3-0653-7b43-d83d-4c0d-2f95-a983-8277</t>
  </si>
  <si>
    <t>Pawilon Handlowy</t>
  </si>
  <si>
    <t>4323-baa0-a4c9-62fd-9e7d-636d-27d3-c1b8</t>
  </si>
  <si>
    <t>Gimnazjum im.Noblistów Polskich</t>
  </si>
  <si>
    <t>gm. Ornontowice</t>
  </si>
  <si>
    <t>7135-1dcf-e431-c461-b069-1a54-4da2-3f56</t>
  </si>
  <si>
    <t>f81a-0690-23a9-ad27-3b65-e5b2-6c8d-cfa3</t>
  </si>
  <si>
    <t>fc58-c1d4-e06a-0087-6006-fe00-2a06-b174</t>
  </si>
  <si>
    <t>Szpital Chorób Płuc</t>
  </si>
  <si>
    <t>m. Orzesze</t>
  </si>
  <si>
    <t>8fe0-554f-0598-ee88-5196-f3a8-eabc-0453</t>
  </si>
  <si>
    <t xml:space="preserve">Szkoła Podstawowa Nr 9 </t>
  </si>
  <si>
    <t>e5c3-0e9b-62fa-aed2-5a6a-a35d-0ccf-5345</t>
  </si>
  <si>
    <t>Szkoła Podstawowa Nr 5</t>
  </si>
  <si>
    <t>c7d3-0c05-bd4f-1992-cbf7-a2d5-ebd3-f153</t>
  </si>
  <si>
    <t>Szkoła Podstawowa Nr 6</t>
  </si>
  <si>
    <t>f45e-0a27-4d7e-9fa1-9627-a40b-7fcd-f3ac</t>
  </si>
  <si>
    <t>Gimnazjum Nr 2</t>
  </si>
  <si>
    <t>7aa8-5941-904c-e357-dbcb-5485-3561-b450</t>
  </si>
  <si>
    <t>Szkoła Podstawowa Nr 10</t>
  </si>
  <si>
    <t>680b-d123-c0f9-12ee-48a3-6f28-d904-da04</t>
  </si>
  <si>
    <t>Szkoła Podstawowa Nr 8</t>
  </si>
  <si>
    <t>c752-1388-4d21-19f0-9045-f28a-d200-878c</t>
  </si>
  <si>
    <t>Gimnazjum Nr 3</t>
  </si>
  <si>
    <t>61f4-7cae-e083-f451-8e40-8613-881d-558d</t>
  </si>
  <si>
    <t>Szkoła Podstawowa Nr 4</t>
  </si>
  <si>
    <t>c0f3-83d3-5988-6a15-61b0-9508-3bff-028f</t>
  </si>
  <si>
    <t>6ec2-1eec-0776-2b7a-b717-23e6-592f-43f4</t>
  </si>
  <si>
    <t>Przedszkole Nr 2</t>
  </si>
  <si>
    <t>6e16-151d-ddaa-b5f3-07ef-e546-ac98-3b53</t>
  </si>
  <si>
    <t>Szkoła Podstawowa Nr 2</t>
  </si>
  <si>
    <t>f521-e17f-4b3f-d783-954b-dd80-a0ca-edfe</t>
  </si>
  <si>
    <t>ec96-455f-5e7b-be4c-8795-d8c0-d991-78f5</t>
  </si>
  <si>
    <t>Zespół Szkół</t>
  </si>
  <si>
    <t>5cd6-7120-799d-a37f-8988-021d-741e-775b</t>
  </si>
  <si>
    <t>6d9d-d11c-5e64-e263-ec08-52ea-69ec-cd0a</t>
  </si>
  <si>
    <t>182d-3a38-a0cd-d4eb-e29f-5d1a-3d3b-917a</t>
  </si>
  <si>
    <t>Ośrodek dla Niepełnosprawnych Miłosierdzie Boże-Dom Pomocy Społecznej</t>
  </si>
  <si>
    <t>m. Mikołów</t>
  </si>
  <si>
    <t>59f9-abdc-2023-c8f1-a01a-8e3f-2eaa-94bb</t>
  </si>
  <si>
    <t>Szpital św. Józefa</t>
  </si>
  <si>
    <t>fe3b-e234-884d-8b9b-a86e-4c41-e746-05fd</t>
  </si>
  <si>
    <t>Szpital Powiatowy</t>
  </si>
  <si>
    <t>89e3-5f84-be9e-f0e3-69ae-2cea-1c27-1e26</t>
  </si>
  <si>
    <t>Zespół Szkół nr 3</t>
  </si>
  <si>
    <t>5f6b-4767-e37e-5637-a971-c9ad-41be-6bfc</t>
  </si>
  <si>
    <t>Zespół Szkół nr 2</t>
  </si>
  <si>
    <t>1677-9c4d-2212-0744-db9a-fc55-1523-bbd1</t>
  </si>
  <si>
    <t>9b60-0a7c-b351-12b5-3ecb-dcb9-7412-a63d</t>
  </si>
  <si>
    <t>Biblioteka</t>
  </si>
  <si>
    <t>21ba-06cf-f235-e8cb-e44b-c38f-7d60-1dda</t>
  </si>
  <si>
    <t>Szkoła Podstawowa nr 7</t>
  </si>
  <si>
    <t>36f9-d0d3-7cb9-9c6a-e8cc-a534-3552-5b02</t>
  </si>
  <si>
    <t>0163-e534-bd88-b510-bb9f-9952-3ff4-b493</t>
  </si>
  <si>
    <t>Szkoła Podstawowa nr 4</t>
  </si>
  <si>
    <t>c04b-a89d-c575-af5a-4aaa-94a0-07fa-9346</t>
  </si>
  <si>
    <t>Biurowiec w zarządzie ZGL</t>
  </si>
  <si>
    <t>c255-b2aa-9f57-d186-fa49-d596-aad2-fac2</t>
  </si>
  <si>
    <t>Szkoła Podstawowa nr 5</t>
  </si>
  <si>
    <t>dd53-e8d1-f9ef-f77a-4fcf-2ae8-1462-a31f</t>
  </si>
  <si>
    <t>8bd7-20ae-2e36-daaa-4e70-92de-81aa-b11f</t>
  </si>
  <si>
    <t>Liceum Ogólnokształcące</t>
  </si>
  <si>
    <t>fc04-fbc1-cc47-2fd6-60cb-5bc4-279c-1ec9</t>
  </si>
  <si>
    <t xml:space="preserve">Liceum Ogólnokształcące </t>
  </si>
  <si>
    <t>3597-fdec-4e72-6da3-6ddd-c2b0-e75a-f716</t>
  </si>
  <si>
    <t>Gimnazjum nr 1</t>
  </si>
  <si>
    <t>2874-7567-9ad6-9a04-5035-44f9-1670-2bcf</t>
  </si>
  <si>
    <t>2d4c-9a6f-d878-e433-6f38-a121-917f-cfc8</t>
  </si>
  <si>
    <t>6cc2-2001-0eb5-388e-9b7c-9a1c-ddc5-fb88</t>
  </si>
  <si>
    <t>a9ad-79fc-db10-4526-4e1d-779b-302d-a903</t>
  </si>
  <si>
    <t>2595-c55c-1b02-0853-765c-ccd9-5241-c40a</t>
  </si>
  <si>
    <t>Przedszkole nr 2</t>
  </si>
  <si>
    <t>2696-512d-2b34-ab18-6a8a-c980-d823-359f</t>
  </si>
  <si>
    <t>Sąd Rejonowy</t>
  </si>
  <si>
    <t>1da9-f2c4-4706-751c-bd91-58d7-2209-53a1</t>
  </si>
  <si>
    <t>Dom Katecheczny</t>
  </si>
  <si>
    <t>0ed4-64dd-790e-9342-25fe-5cec-f1db-9d8c</t>
  </si>
  <si>
    <t>Miejski Dom Kultury</t>
  </si>
  <si>
    <t>7582-bf6c-0734-b8ac-d877-32bd-5c69-29e7</t>
  </si>
  <si>
    <t>Gimnazjum nr 1 im. Mikołaja Kopernika</t>
  </si>
  <si>
    <t>m. Łaziska Górne</t>
  </si>
  <si>
    <t>7d24-4321-8b84-2954-0f57-9ff9-3fc6-61ff</t>
  </si>
  <si>
    <t>Szkoła Podstawowa nr 1</t>
  </si>
  <si>
    <t>3b10-7eb0-414d-d633-830f-3799-ed83-a5bf</t>
  </si>
  <si>
    <t>d54b-a9f8-54a2-20d6-34c0-dfaa-6adc-467e</t>
  </si>
  <si>
    <t>90b3-b375-b01a-64c2-d18b-b35c-a897-0bba</t>
  </si>
  <si>
    <t>3bc6-c630-0776-129c-6776-c4be-0923-5499</t>
  </si>
  <si>
    <t>1e2b-1297-440c-28ed-406b-7a84-f514-537e</t>
  </si>
  <si>
    <t>Przedszkole nr 5 im. Przyjaciół Bohaterów Bajek</t>
  </si>
  <si>
    <t>980d-e4d1-f00f-83f4-b130-a151-7a9b-a757</t>
  </si>
  <si>
    <t>c826-23ae-19f3-d9e0-e3e7-61c6-132a-ef7c</t>
  </si>
  <si>
    <t>Zespół Szkół Energetycznych i Usługowych</t>
  </si>
  <si>
    <t>de6e-3608-c5a0-48b3-26e2-aaf7-4718-22a3</t>
  </si>
  <si>
    <t>Salon Samochodowy</t>
  </si>
  <si>
    <t>f2c1-0d78-aedd-c4e1-da56-fd02-ec4f-e100</t>
  </si>
  <si>
    <t>Przedszkole nr 2 Integracyjne</t>
  </si>
  <si>
    <t>b15c-5363-0149-9ab9-570e-60b8-2aaf-bfa2</t>
  </si>
  <si>
    <t xml:space="preserve">Zespół Szkół im. Piastów Śląskich </t>
  </si>
  <si>
    <t>f99b-fc06-f92e-f169-90d4-f6bd-92fd-2c2c</t>
  </si>
  <si>
    <t>Szkoła Podstawowa nr 6 z Oddziałami Integracyjnymi im. Jana Pawła II</t>
  </si>
  <si>
    <t>bc26-199c-7387-338b-1d53-d95d-f66e-2d6a</t>
  </si>
  <si>
    <t>Gimnazjum nr 3 im. "Przyjaciół Ziemi"</t>
  </si>
  <si>
    <t>639c-eea6-eda3-b1f0-073e-72f7-f2b0-0169</t>
  </si>
  <si>
    <t>7201-23e0-584e-72ca-8653-16f0-574f-5dd4</t>
  </si>
  <si>
    <t>bcd5-ca0f-91b8-e75a-a299-8e8b-2531-015c</t>
  </si>
  <si>
    <t>Powiatowa i Miejska Biblioteka Publiczna ( Filia w Łaziskach Średnich)</t>
  </si>
  <si>
    <t>6266-58fa-ead6-f5c7-f199-269e-5f56-ced6</t>
  </si>
  <si>
    <t>f53f-b53f-c811-b864-ea5c-d654-6613-9167</t>
  </si>
  <si>
    <t>Miejski Dom Kultury ( Filia Łaziska Średnie)</t>
  </si>
  <si>
    <t>c1ff-e253-5ea0-83d5-48ce-375a-9c6b-ce6e</t>
  </si>
  <si>
    <t>Szkoła Podstawowa nr 5 im. Powstańców Śląskich</t>
  </si>
  <si>
    <t>c32b-124a-aa70-c795-d42f-c833-8a48-2834</t>
  </si>
  <si>
    <t>07ab-ec42-403f-4e1c-c284-6419-4cd3-790a</t>
  </si>
  <si>
    <t>Razem</t>
  </si>
  <si>
    <t>Wojciech Piotr PIECHA</t>
  </si>
  <si>
    <t>Franciszek Jan KURPANIK</t>
  </si>
  <si>
    <t>Paweł HELIS</t>
  </si>
  <si>
    <t>Alojzy Stanisław GĄSIORCZYK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</si>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</sst>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9"/>
  <sheetViews>
    <sheetView tabSelected="1" workbookViewId="0"/>
  </sheetViews>
  <sheetFormatPr defaultRowHeight="15"/>
  <sheetData>
    <row r="1" spans="1:32">
      <c r="A1" t="s">
        <v>364</v>
      </c>
      <c r="B1" t="s">
        <v>363</v>
      </c>
      <c r="C1" t="s">
        <v>362</v>
      </c>
      <c r="D1" t="s">
        <v>361</v>
      </c>
      <c r="E1" t="s">
        <v>360</v>
      </c>
      <c r="F1" t="s">
        <v>359</v>
      </c>
      <c r="G1" t="s">
        <v>358</v>
      </c>
      <c r="H1" t="s">
        <v>357</v>
      </c>
      <c r="I1" t="s">
        <v>356</v>
      </c>
      <c r="J1" t="s">
        <v>355</v>
      </c>
      <c r="K1" t="s">
        <v>354</v>
      </c>
      <c r="L1" t="s">
        <v>353</v>
      </c>
      <c r="M1" t="s">
        <v>352</v>
      </c>
      <c r="N1" t="s">
        <v>351</v>
      </c>
      <c r="O1" t="s">
        <v>350</v>
      </c>
      <c r="P1" t="s">
        <v>349</v>
      </c>
      <c r="Q1" t="s">
        <v>348</v>
      </c>
      <c r="R1" t="s">
        <v>347</v>
      </c>
      <c r="S1" t="s">
        <v>346</v>
      </c>
      <c r="T1" t="s">
        <v>345</v>
      </c>
      <c r="U1" t="s">
        <v>344</v>
      </c>
      <c r="V1" t="s">
        <v>343</v>
      </c>
      <c r="W1" t="s">
        <v>342</v>
      </c>
      <c r="X1" t="s">
        <v>341</v>
      </c>
      <c r="Y1" t="s">
        <v>340</v>
      </c>
      <c r="Z1" t="s">
        <v>339</v>
      </c>
      <c r="AA1" t="s">
        <v>338</v>
      </c>
      <c r="AB1" t="s">
        <v>337</v>
      </c>
      <c r="AC1" t="s">
        <v>336</v>
      </c>
      <c r="AD1" t="s">
        <v>335</v>
      </c>
      <c r="AE1" t="s">
        <v>334</v>
      </c>
      <c r="AF1" t="s">
        <v>333</v>
      </c>
    </row>
    <row r="2" spans="1:32">
      <c r="A2" t="s">
        <v>332</v>
      </c>
      <c r="B2" t="s">
        <v>300</v>
      </c>
      <c r="C2" t="str">
        <f>"240801"</f>
        <v>240801</v>
      </c>
      <c r="D2" t="s">
        <v>330</v>
      </c>
      <c r="E2">
        <v>1</v>
      </c>
      <c r="F2">
        <v>821</v>
      </c>
      <c r="G2">
        <v>600</v>
      </c>
      <c r="H2">
        <v>90</v>
      </c>
      <c r="I2">
        <v>510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510</v>
      </c>
      <c r="T2">
        <v>0</v>
      </c>
      <c r="U2">
        <v>0</v>
      </c>
      <c r="V2">
        <v>510</v>
      </c>
      <c r="W2">
        <v>19</v>
      </c>
      <c r="X2">
        <v>4</v>
      </c>
      <c r="Y2">
        <v>11</v>
      </c>
      <c r="Z2">
        <v>0</v>
      </c>
      <c r="AA2">
        <v>491</v>
      </c>
      <c r="AB2">
        <v>39</v>
      </c>
      <c r="AC2">
        <v>64</v>
      </c>
      <c r="AD2">
        <v>172</v>
      </c>
      <c r="AE2">
        <v>216</v>
      </c>
      <c r="AF2">
        <v>491</v>
      </c>
    </row>
    <row r="3" spans="1:32">
      <c r="A3" t="s">
        <v>331</v>
      </c>
      <c r="B3" t="s">
        <v>300</v>
      </c>
      <c r="C3" t="str">
        <f>"240801"</f>
        <v>240801</v>
      </c>
      <c r="D3" t="s">
        <v>330</v>
      </c>
      <c r="E3">
        <v>2</v>
      </c>
      <c r="F3">
        <v>892</v>
      </c>
      <c r="G3">
        <v>650</v>
      </c>
      <c r="H3">
        <v>124</v>
      </c>
      <c r="I3">
        <v>526</v>
      </c>
      <c r="J3">
        <v>0</v>
      </c>
      <c r="K3">
        <v>1</v>
      </c>
      <c r="L3">
        <v>2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527</v>
      </c>
      <c r="T3">
        <v>1</v>
      </c>
      <c r="U3">
        <v>0</v>
      </c>
      <c r="V3">
        <v>527</v>
      </c>
      <c r="W3">
        <v>28</v>
      </c>
      <c r="X3">
        <v>12</v>
      </c>
      <c r="Y3">
        <v>16</v>
      </c>
      <c r="Z3">
        <v>0</v>
      </c>
      <c r="AA3">
        <v>499</v>
      </c>
      <c r="AB3">
        <v>41</v>
      </c>
      <c r="AC3">
        <v>70</v>
      </c>
      <c r="AD3">
        <v>180</v>
      </c>
      <c r="AE3">
        <v>208</v>
      </c>
      <c r="AF3">
        <v>499</v>
      </c>
    </row>
    <row r="4" spans="1:32">
      <c r="A4" t="s">
        <v>329</v>
      </c>
      <c r="B4" t="s">
        <v>300</v>
      </c>
      <c r="C4" t="str">
        <f>"240801"</f>
        <v>240801</v>
      </c>
      <c r="D4" t="s">
        <v>328</v>
      </c>
      <c r="E4">
        <v>3</v>
      </c>
      <c r="F4">
        <v>868</v>
      </c>
      <c r="G4">
        <v>650</v>
      </c>
      <c r="H4">
        <v>209</v>
      </c>
      <c r="I4">
        <v>441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440</v>
      </c>
      <c r="T4">
        <v>0</v>
      </c>
      <c r="U4">
        <v>0</v>
      </c>
      <c r="V4">
        <v>440</v>
      </c>
      <c r="W4">
        <v>13</v>
      </c>
      <c r="X4">
        <v>2</v>
      </c>
      <c r="Y4">
        <v>9</v>
      </c>
      <c r="Z4">
        <v>0</v>
      </c>
      <c r="AA4">
        <v>427</v>
      </c>
      <c r="AB4">
        <v>29</v>
      </c>
      <c r="AC4">
        <v>57</v>
      </c>
      <c r="AD4">
        <v>131</v>
      </c>
      <c r="AE4">
        <v>210</v>
      </c>
      <c r="AF4">
        <v>427</v>
      </c>
    </row>
    <row r="5" spans="1:32">
      <c r="A5" t="s">
        <v>327</v>
      </c>
      <c r="B5" t="s">
        <v>300</v>
      </c>
      <c r="C5" t="str">
        <f>"240801"</f>
        <v>240801</v>
      </c>
      <c r="D5" t="s">
        <v>321</v>
      </c>
      <c r="E5">
        <v>4</v>
      </c>
      <c r="F5">
        <v>841</v>
      </c>
      <c r="G5">
        <v>646</v>
      </c>
      <c r="H5">
        <v>181</v>
      </c>
      <c r="I5">
        <v>465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465</v>
      </c>
      <c r="T5">
        <v>0</v>
      </c>
      <c r="U5">
        <v>0</v>
      </c>
      <c r="V5">
        <v>465</v>
      </c>
      <c r="W5">
        <v>15</v>
      </c>
      <c r="X5">
        <v>3</v>
      </c>
      <c r="Y5">
        <v>11</v>
      </c>
      <c r="Z5">
        <v>0</v>
      </c>
      <c r="AA5">
        <v>450</v>
      </c>
      <c r="AB5">
        <v>26</v>
      </c>
      <c r="AC5">
        <v>44</v>
      </c>
      <c r="AD5">
        <v>172</v>
      </c>
      <c r="AE5">
        <v>208</v>
      </c>
      <c r="AF5">
        <v>450</v>
      </c>
    </row>
    <row r="6" spans="1:32">
      <c r="A6" t="s">
        <v>326</v>
      </c>
      <c r="B6" t="s">
        <v>300</v>
      </c>
      <c r="C6" t="str">
        <f>"240801"</f>
        <v>240801</v>
      </c>
      <c r="D6" t="s">
        <v>325</v>
      </c>
      <c r="E6">
        <v>5</v>
      </c>
      <c r="F6">
        <v>720</v>
      </c>
      <c r="G6">
        <v>550</v>
      </c>
      <c r="H6">
        <v>264</v>
      </c>
      <c r="I6">
        <v>286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285</v>
      </c>
      <c r="T6">
        <v>0</v>
      </c>
      <c r="U6">
        <v>0</v>
      </c>
      <c r="V6">
        <v>285</v>
      </c>
      <c r="W6">
        <v>3</v>
      </c>
      <c r="X6">
        <v>0</v>
      </c>
      <c r="Y6">
        <v>3</v>
      </c>
      <c r="Z6">
        <v>0</v>
      </c>
      <c r="AA6">
        <v>282</v>
      </c>
      <c r="AB6">
        <v>17</v>
      </c>
      <c r="AC6">
        <v>47</v>
      </c>
      <c r="AD6">
        <v>74</v>
      </c>
      <c r="AE6">
        <v>144</v>
      </c>
      <c r="AF6">
        <v>282</v>
      </c>
    </row>
    <row r="7" spans="1:32">
      <c r="A7" t="s">
        <v>324</v>
      </c>
      <c r="B7" t="s">
        <v>300</v>
      </c>
      <c r="C7" t="str">
        <f>"240801"</f>
        <v>240801</v>
      </c>
      <c r="D7" t="s">
        <v>319</v>
      </c>
      <c r="E7">
        <v>6</v>
      </c>
      <c r="F7">
        <v>844</v>
      </c>
      <c r="G7">
        <v>650</v>
      </c>
      <c r="H7">
        <v>189</v>
      </c>
      <c r="I7">
        <v>461</v>
      </c>
      <c r="J7">
        <v>0</v>
      </c>
      <c r="K7">
        <v>0</v>
      </c>
      <c r="L7">
        <v>7</v>
      </c>
      <c r="M7">
        <v>6</v>
      </c>
      <c r="N7">
        <v>0</v>
      </c>
      <c r="O7">
        <v>0</v>
      </c>
      <c r="P7">
        <v>0</v>
      </c>
      <c r="Q7">
        <v>0</v>
      </c>
      <c r="R7">
        <v>6</v>
      </c>
      <c r="S7">
        <v>466</v>
      </c>
      <c r="T7">
        <v>6</v>
      </c>
      <c r="U7">
        <v>0</v>
      </c>
      <c r="V7">
        <v>466</v>
      </c>
      <c r="W7">
        <v>19</v>
      </c>
      <c r="X7">
        <v>3</v>
      </c>
      <c r="Y7">
        <v>13</v>
      </c>
      <c r="Z7">
        <v>0</v>
      </c>
      <c r="AA7">
        <v>447</v>
      </c>
      <c r="AB7">
        <v>40</v>
      </c>
      <c r="AC7">
        <v>77</v>
      </c>
      <c r="AD7">
        <v>125</v>
      </c>
      <c r="AE7">
        <v>205</v>
      </c>
      <c r="AF7">
        <v>447</v>
      </c>
    </row>
    <row r="8" spans="1:32">
      <c r="A8" t="s">
        <v>323</v>
      </c>
      <c r="B8" t="s">
        <v>300</v>
      </c>
      <c r="C8" t="str">
        <f>"240801"</f>
        <v>240801</v>
      </c>
      <c r="D8" t="s">
        <v>319</v>
      </c>
      <c r="E8">
        <v>7</v>
      </c>
      <c r="F8">
        <v>818</v>
      </c>
      <c r="G8">
        <v>600</v>
      </c>
      <c r="H8">
        <v>135</v>
      </c>
      <c r="I8">
        <v>465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465</v>
      </c>
      <c r="T8">
        <v>0</v>
      </c>
      <c r="U8">
        <v>0</v>
      </c>
      <c r="V8">
        <v>465</v>
      </c>
      <c r="W8">
        <v>22</v>
      </c>
      <c r="X8">
        <v>6</v>
      </c>
      <c r="Y8">
        <v>16</v>
      </c>
      <c r="Z8">
        <v>0</v>
      </c>
      <c r="AA8">
        <v>443</v>
      </c>
      <c r="AB8">
        <v>20</v>
      </c>
      <c r="AC8">
        <v>92</v>
      </c>
      <c r="AD8">
        <v>142</v>
      </c>
      <c r="AE8">
        <v>189</v>
      </c>
      <c r="AF8">
        <v>443</v>
      </c>
    </row>
    <row r="9" spans="1:32">
      <c r="A9" t="s">
        <v>322</v>
      </c>
      <c r="B9" t="s">
        <v>300</v>
      </c>
      <c r="C9" t="str">
        <f>"240801"</f>
        <v>240801</v>
      </c>
      <c r="D9" t="s">
        <v>321</v>
      </c>
      <c r="E9">
        <v>8</v>
      </c>
      <c r="F9">
        <v>910</v>
      </c>
      <c r="G9">
        <v>701</v>
      </c>
      <c r="H9">
        <v>297</v>
      </c>
      <c r="I9">
        <v>404</v>
      </c>
      <c r="J9">
        <v>1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404</v>
      </c>
      <c r="T9">
        <v>0</v>
      </c>
      <c r="U9">
        <v>0</v>
      </c>
      <c r="V9">
        <v>404</v>
      </c>
      <c r="W9">
        <v>7</v>
      </c>
      <c r="X9">
        <v>2</v>
      </c>
      <c r="Y9">
        <v>5</v>
      </c>
      <c r="Z9">
        <v>0</v>
      </c>
      <c r="AA9">
        <v>397</v>
      </c>
      <c r="AB9">
        <v>41</v>
      </c>
      <c r="AC9">
        <v>62</v>
      </c>
      <c r="AD9">
        <v>117</v>
      </c>
      <c r="AE9">
        <v>177</v>
      </c>
      <c r="AF9">
        <v>397</v>
      </c>
    </row>
    <row r="10" spans="1:32">
      <c r="A10" t="s">
        <v>320</v>
      </c>
      <c r="B10" t="s">
        <v>300</v>
      </c>
      <c r="C10" t="str">
        <f>"240801"</f>
        <v>240801</v>
      </c>
      <c r="D10" t="s">
        <v>319</v>
      </c>
      <c r="E10">
        <v>9</v>
      </c>
      <c r="F10">
        <v>855</v>
      </c>
      <c r="G10">
        <v>650</v>
      </c>
      <c r="H10">
        <v>204</v>
      </c>
      <c r="I10">
        <v>446</v>
      </c>
      <c r="J10">
        <v>0</v>
      </c>
      <c r="K10">
        <v>0</v>
      </c>
      <c r="L10">
        <v>3</v>
      </c>
      <c r="M10">
        <v>3</v>
      </c>
      <c r="N10">
        <v>1</v>
      </c>
      <c r="O10">
        <v>0</v>
      </c>
      <c r="P10">
        <v>0</v>
      </c>
      <c r="Q10">
        <v>0</v>
      </c>
      <c r="R10">
        <v>2</v>
      </c>
      <c r="S10">
        <v>448</v>
      </c>
      <c r="T10">
        <v>2</v>
      </c>
      <c r="U10">
        <v>0</v>
      </c>
      <c r="V10">
        <v>448</v>
      </c>
      <c r="W10">
        <v>26</v>
      </c>
      <c r="X10">
        <v>4</v>
      </c>
      <c r="Y10">
        <v>19</v>
      </c>
      <c r="Z10">
        <v>0</v>
      </c>
      <c r="AA10">
        <v>422</v>
      </c>
      <c r="AB10">
        <v>20</v>
      </c>
      <c r="AC10">
        <v>56</v>
      </c>
      <c r="AD10">
        <v>157</v>
      </c>
      <c r="AE10">
        <v>189</v>
      </c>
      <c r="AF10">
        <v>422</v>
      </c>
    </row>
    <row r="11" spans="1:32">
      <c r="A11" t="s">
        <v>318</v>
      </c>
      <c r="B11" t="s">
        <v>300</v>
      </c>
      <c r="C11" t="str">
        <f>"240801"</f>
        <v>240801</v>
      </c>
      <c r="D11" t="s">
        <v>317</v>
      </c>
      <c r="E11">
        <v>10</v>
      </c>
      <c r="F11">
        <v>864</v>
      </c>
      <c r="G11">
        <v>650</v>
      </c>
      <c r="H11">
        <v>198</v>
      </c>
      <c r="I11">
        <v>452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452</v>
      </c>
      <c r="T11">
        <v>0</v>
      </c>
      <c r="U11">
        <v>0</v>
      </c>
      <c r="V11">
        <v>452</v>
      </c>
      <c r="W11">
        <v>13</v>
      </c>
      <c r="X11">
        <v>0</v>
      </c>
      <c r="Y11">
        <v>10</v>
      </c>
      <c r="Z11">
        <v>0</v>
      </c>
      <c r="AA11">
        <v>439</v>
      </c>
      <c r="AB11">
        <v>29</v>
      </c>
      <c r="AC11">
        <v>56</v>
      </c>
      <c r="AD11">
        <v>137</v>
      </c>
      <c r="AE11">
        <v>217</v>
      </c>
      <c r="AF11">
        <v>439</v>
      </c>
    </row>
    <row r="12" spans="1:32">
      <c r="A12" t="s">
        <v>316</v>
      </c>
      <c r="B12" t="s">
        <v>300</v>
      </c>
      <c r="C12" t="str">
        <f>"240801"</f>
        <v>240801</v>
      </c>
      <c r="D12" t="s">
        <v>315</v>
      </c>
      <c r="E12">
        <v>11</v>
      </c>
      <c r="F12">
        <v>887</v>
      </c>
      <c r="G12">
        <v>650</v>
      </c>
      <c r="H12">
        <v>146</v>
      </c>
      <c r="I12">
        <v>504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505</v>
      </c>
      <c r="T12">
        <v>1</v>
      </c>
      <c r="U12">
        <v>0</v>
      </c>
      <c r="V12">
        <v>505</v>
      </c>
      <c r="W12">
        <v>12</v>
      </c>
      <c r="X12">
        <v>2</v>
      </c>
      <c r="Y12">
        <v>8</v>
      </c>
      <c r="Z12">
        <v>0</v>
      </c>
      <c r="AA12">
        <v>493</v>
      </c>
      <c r="AB12">
        <v>41</v>
      </c>
      <c r="AC12">
        <v>58</v>
      </c>
      <c r="AD12">
        <v>144</v>
      </c>
      <c r="AE12">
        <v>250</v>
      </c>
      <c r="AF12">
        <v>493</v>
      </c>
    </row>
    <row r="13" spans="1:32">
      <c r="A13" t="s">
        <v>314</v>
      </c>
      <c r="B13" t="s">
        <v>300</v>
      </c>
      <c r="C13" t="str">
        <f>"240801"</f>
        <v>240801</v>
      </c>
      <c r="D13" t="s">
        <v>313</v>
      </c>
      <c r="E13">
        <v>12</v>
      </c>
      <c r="F13">
        <v>889</v>
      </c>
      <c r="G13">
        <v>800</v>
      </c>
      <c r="H13">
        <v>178</v>
      </c>
      <c r="I13">
        <v>622</v>
      </c>
      <c r="J13">
        <v>0</v>
      </c>
      <c r="K13">
        <v>3</v>
      </c>
      <c r="L13">
        <v>4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625</v>
      </c>
      <c r="T13">
        <v>3</v>
      </c>
      <c r="U13">
        <v>0</v>
      </c>
      <c r="V13">
        <v>625</v>
      </c>
      <c r="W13">
        <v>25</v>
      </c>
      <c r="X13">
        <v>0</v>
      </c>
      <c r="Y13">
        <v>18</v>
      </c>
      <c r="Z13">
        <v>0</v>
      </c>
      <c r="AA13">
        <v>600</v>
      </c>
      <c r="AB13">
        <v>27</v>
      </c>
      <c r="AC13">
        <v>91</v>
      </c>
      <c r="AD13">
        <v>255</v>
      </c>
      <c r="AE13">
        <v>227</v>
      </c>
      <c r="AF13">
        <v>600</v>
      </c>
    </row>
    <row r="14" spans="1:32">
      <c r="A14" t="s">
        <v>312</v>
      </c>
      <c r="B14" t="s">
        <v>300</v>
      </c>
      <c r="C14" t="str">
        <f>"240801"</f>
        <v>240801</v>
      </c>
      <c r="D14" t="s">
        <v>311</v>
      </c>
      <c r="E14">
        <v>13</v>
      </c>
      <c r="F14">
        <v>782</v>
      </c>
      <c r="G14">
        <v>596</v>
      </c>
      <c r="H14">
        <v>174</v>
      </c>
      <c r="I14">
        <v>422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422</v>
      </c>
      <c r="T14">
        <v>0</v>
      </c>
      <c r="U14">
        <v>0</v>
      </c>
      <c r="V14">
        <v>422</v>
      </c>
      <c r="W14">
        <v>8</v>
      </c>
      <c r="X14">
        <v>1</v>
      </c>
      <c r="Y14">
        <v>3</v>
      </c>
      <c r="Z14">
        <v>0</v>
      </c>
      <c r="AA14">
        <v>414</v>
      </c>
      <c r="AB14">
        <v>25</v>
      </c>
      <c r="AC14">
        <v>57</v>
      </c>
      <c r="AD14">
        <v>156</v>
      </c>
      <c r="AE14">
        <v>176</v>
      </c>
      <c r="AF14">
        <v>414</v>
      </c>
    </row>
    <row r="15" spans="1:32">
      <c r="A15" t="s">
        <v>310</v>
      </c>
      <c r="B15" t="s">
        <v>300</v>
      </c>
      <c r="C15" t="str">
        <f>"240801"</f>
        <v>240801</v>
      </c>
      <c r="D15" t="s">
        <v>297</v>
      </c>
      <c r="E15">
        <v>14</v>
      </c>
      <c r="F15">
        <v>802</v>
      </c>
      <c r="G15">
        <v>600</v>
      </c>
      <c r="H15">
        <v>113</v>
      </c>
      <c r="I15">
        <v>487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487</v>
      </c>
      <c r="T15">
        <v>0</v>
      </c>
      <c r="U15">
        <v>0</v>
      </c>
      <c r="V15">
        <v>487</v>
      </c>
      <c r="W15">
        <v>15</v>
      </c>
      <c r="X15">
        <v>3</v>
      </c>
      <c r="Y15">
        <v>12</v>
      </c>
      <c r="Z15">
        <v>0</v>
      </c>
      <c r="AA15">
        <v>472</v>
      </c>
      <c r="AB15">
        <v>56</v>
      </c>
      <c r="AC15">
        <v>54</v>
      </c>
      <c r="AD15">
        <v>196</v>
      </c>
      <c r="AE15">
        <v>166</v>
      </c>
      <c r="AF15">
        <v>472</v>
      </c>
    </row>
    <row r="16" spans="1:32">
      <c r="A16" t="s">
        <v>309</v>
      </c>
      <c r="B16" t="s">
        <v>300</v>
      </c>
      <c r="C16" t="str">
        <f>"240801"</f>
        <v>240801</v>
      </c>
      <c r="D16" t="s">
        <v>308</v>
      </c>
      <c r="E16">
        <v>15</v>
      </c>
      <c r="F16">
        <v>697</v>
      </c>
      <c r="G16">
        <v>550</v>
      </c>
      <c r="H16">
        <v>172</v>
      </c>
      <c r="I16">
        <v>378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378</v>
      </c>
      <c r="T16">
        <v>0</v>
      </c>
      <c r="U16">
        <v>0</v>
      </c>
      <c r="V16">
        <v>378</v>
      </c>
      <c r="W16">
        <v>9</v>
      </c>
      <c r="X16">
        <v>2</v>
      </c>
      <c r="Y16">
        <v>6</v>
      </c>
      <c r="Z16">
        <v>0</v>
      </c>
      <c r="AA16">
        <v>369</v>
      </c>
      <c r="AB16">
        <v>30</v>
      </c>
      <c r="AC16">
        <v>64</v>
      </c>
      <c r="AD16">
        <v>118</v>
      </c>
      <c r="AE16">
        <v>157</v>
      </c>
      <c r="AF16">
        <v>369</v>
      </c>
    </row>
    <row r="17" spans="1:32">
      <c r="A17" t="s">
        <v>307</v>
      </c>
      <c r="B17" t="s">
        <v>300</v>
      </c>
      <c r="C17" t="str">
        <f>"240801"</f>
        <v>240801</v>
      </c>
      <c r="D17" t="s">
        <v>302</v>
      </c>
      <c r="E17">
        <v>16</v>
      </c>
      <c r="F17">
        <v>772</v>
      </c>
      <c r="G17">
        <v>594</v>
      </c>
      <c r="H17">
        <v>150</v>
      </c>
      <c r="I17">
        <v>444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444</v>
      </c>
      <c r="T17">
        <v>0</v>
      </c>
      <c r="U17">
        <v>0</v>
      </c>
      <c r="V17">
        <v>444</v>
      </c>
      <c r="W17">
        <v>11</v>
      </c>
      <c r="X17">
        <v>1</v>
      </c>
      <c r="Y17">
        <v>10</v>
      </c>
      <c r="Z17">
        <v>0</v>
      </c>
      <c r="AA17">
        <v>433</v>
      </c>
      <c r="AB17">
        <v>34</v>
      </c>
      <c r="AC17">
        <v>71</v>
      </c>
      <c r="AD17">
        <v>178</v>
      </c>
      <c r="AE17">
        <v>150</v>
      </c>
      <c r="AF17">
        <v>433</v>
      </c>
    </row>
    <row r="18" spans="1:32">
      <c r="A18" t="s">
        <v>306</v>
      </c>
      <c r="B18" t="s">
        <v>300</v>
      </c>
      <c r="C18" t="str">
        <f>"240801"</f>
        <v>240801</v>
      </c>
      <c r="D18" t="s">
        <v>297</v>
      </c>
      <c r="E18">
        <v>17</v>
      </c>
      <c r="F18">
        <v>682</v>
      </c>
      <c r="G18">
        <v>500</v>
      </c>
      <c r="H18">
        <v>118</v>
      </c>
      <c r="I18">
        <v>382</v>
      </c>
      <c r="J18">
        <v>1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382</v>
      </c>
      <c r="T18">
        <v>0</v>
      </c>
      <c r="U18">
        <v>0</v>
      </c>
      <c r="V18">
        <v>382</v>
      </c>
      <c r="W18">
        <v>20</v>
      </c>
      <c r="X18">
        <v>5</v>
      </c>
      <c r="Y18">
        <v>7</v>
      </c>
      <c r="Z18">
        <v>0</v>
      </c>
      <c r="AA18">
        <v>362</v>
      </c>
      <c r="AB18">
        <v>39</v>
      </c>
      <c r="AC18">
        <v>52</v>
      </c>
      <c r="AD18">
        <v>104</v>
      </c>
      <c r="AE18">
        <v>167</v>
      </c>
      <c r="AF18">
        <v>362</v>
      </c>
    </row>
    <row r="19" spans="1:32">
      <c r="A19" t="s">
        <v>305</v>
      </c>
      <c r="B19" t="s">
        <v>300</v>
      </c>
      <c r="C19" t="str">
        <f>"240801"</f>
        <v>240801</v>
      </c>
      <c r="D19" t="s">
        <v>124</v>
      </c>
      <c r="E19">
        <v>18</v>
      </c>
      <c r="F19">
        <v>777</v>
      </c>
      <c r="G19">
        <v>600</v>
      </c>
      <c r="H19">
        <v>184</v>
      </c>
      <c r="I19">
        <v>416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416</v>
      </c>
      <c r="T19">
        <v>0</v>
      </c>
      <c r="U19">
        <v>0</v>
      </c>
      <c r="V19">
        <v>416</v>
      </c>
      <c r="W19">
        <v>12</v>
      </c>
      <c r="X19">
        <v>0</v>
      </c>
      <c r="Y19">
        <v>12</v>
      </c>
      <c r="Z19">
        <v>0</v>
      </c>
      <c r="AA19">
        <v>404</v>
      </c>
      <c r="AB19">
        <v>37</v>
      </c>
      <c r="AC19">
        <v>87</v>
      </c>
      <c r="AD19">
        <v>96</v>
      </c>
      <c r="AE19">
        <v>184</v>
      </c>
      <c r="AF19">
        <v>404</v>
      </c>
    </row>
    <row r="20" spans="1:32">
      <c r="A20" t="s">
        <v>304</v>
      </c>
      <c r="B20" t="s">
        <v>300</v>
      </c>
      <c r="C20" t="str">
        <f>"240801"</f>
        <v>240801</v>
      </c>
      <c r="D20" t="s">
        <v>299</v>
      </c>
      <c r="E20">
        <v>19</v>
      </c>
      <c r="F20">
        <v>723</v>
      </c>
      <c r="G20">
        <v>550</v>
      </c>
      <c r="H20">
        <v>154</v>
      </c>
      <c r="I20">
        <v>396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396</v>
      </c>
      <c r="T20">
        <v>0</v>
      </c>
      <c r="U20">
        <v>0</v>
      </c>
      <c r="V20">
        <v>396</v>
      </c>
      <c r="W20">
        <v>12</v>
      </c>
      <c r="X20">
        <v>6</v>
      </c>
      <c r="Y20">
        <v>6</v>
      </c>
      <c r="Z20">
        <v>0</v>
      </c>
      <c r="AA20">
        <v>384</v>
      </c>
      <c r="AB20">
        <v>26</v>
      </c>
      <c r="AC20">
        <v>50</v>
      </c>
      <c r="AD20">
        <v>115</v>
      </c>
      <c r="AE20">
        <v>193</v>
      </c>
      <c r="AF20">
        <v>384</v>
      </c>
    </row>
    <row r="21" spans="1:32">
      <c r="A21" t="s">
        <v>303</v>
      </c>
      <c r="B21" t="s">
        <v>300</v>
      </c>
      <c r="C21" t="str">
        <f>"240801"</f>
        <v>240801</v>
      </c>
      <c r="D21" t="s">
        <v>302</v>
      </c>
      <c r="E21">
        <v>20</v>
      </c>
      <c r="F21">
        <v>920</v>
      </c>
      <c r="G21">
        <v>700</v>
      </c>
      <c r="H21">
        <v>205</v>
      </c>
      <c r="I21">
        <v>495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495</v>
      </c>
      <c r="T21">
        <v>0</v>
      </c>
      <c r="U21">
        <v>0</v>
      </c>
      <c r="V21">
        <v>495</v>
      </c>
      <c r="W21">
        <v>12</v>
      </c>
      <c r="X21">
        <v>4</v>
      </c>
      <c r="Y21">
        <v>5</v>
      </c>
      <c r="Z21">
        <v>0</v>
      </c>
      <c r="AA21">
        <v>483</v>
      </c>
      <c r="AB21">
        <v>26</v>
      </c>
      <c r="AC21">
        <v>53</v>
      </c>
      <c r="AD21">
        <v>170</v>
      </c>
      <c r="AE21">
        <v>234</v>
      </c>
      <c r="AF21">
        <v>483</v>
      </c>
    </row>
    <row r="22" spans="1:32">
      <c r="A22" t="s">
        <v>301</v>
      </c>
      <c r="B22" t="s">
        <v>300</v>
      </c>
      <c r="C22" t="str">
        <f>"240801"</f>
        <v>240801</v>
      </c>
      <c r="D22" t="s">
        <v>299</v>
      </c>
      <c r="E22">
        <v>21</v>
      </c>
      <c r="F22">
        <v>849</v>
      </c>
      <c r="G22">
        <v>650</v>
      </c>
      <c r="H22">
        <v>235</v>
      </c>
      <c r="I22">
        <v>415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415</v>
      </c>
      <c r="T22">
        <v>0</v>
      </c>
      <c r="U22">
        <v>0</v>
      </c>
      <c r="V22">
        <v>415</v>
      </c>
      <c r="W22">
        <v>15</v>
      </c>
      <c r="X22">
        <v>5</v>
      </c>
      <c r="Y22">
        <v>10</v>
      </c>
      <c r="Z22">
        <v>0</v>
      </c>
      <c r="AA22">
        <v>400</v>
      </c>
      <c r="AB22">
        <v>33</v>
      </c>
      <c r="AC22">
        <v>68</v>
      </c>
      <c r="AD22">
        <v>128</v>
      </c>
      <c r="AE22">
        <v>171</v>
      </c>
      <c r="AF22">
        <v>400</v>
      </c>
    </row>
    <row r="23" spans="1:32">
      <c r="A23" t="s">
        <v>298</v>
      </c>
      <c r="B23" t="s">
        <v>258</v>
      </c>
      <c r="C23" t="str">
        <f>"240802"</f>
        <v>240802</v>
      </c>
      <c r="D23" t="s">
        <v>297</v>
      </c>
      <c r="E23">
        <v>1</v>
      </c>
      <c r="F23">
        <v>1234</v>
      </c>
      <c r="G23">
        <v>900</v>
      </c>
      <c r="H23">
        <v>352</v>
      </c>
      <c r="I23">
        <v>548</v>
      </c>
      <c r="J23">
        <v>0</v>
      </c>
      <c r="K23">
        <v>15</v>
      </c>
      <c r="L23">
        <v>10</v>
      </c>
      <c r="M23">
        <v>10</v>
      </c>
      <c r="N23">
        <v>0</v>
      </c>
      <c r="O23">
        <v>0</v>
      </c>
      <c r="P23">
        <v>0</v>
      </c>
      <c r="Q23">
        <v>0</v>
      </c>
      <c r="R23">
        <v>10</v>
      </c>
      <c r="S23">
        <v>558</v>
      </c>
      <c r="T23">
        <v>10</v>
      </c>
      <c r="U23">
        <v>0</v>
      </c>
      <c r="V23">
        <v>558</v>
      </c>
      <c r="W23">
        <v>13</v>
      </c>
      <c r="X23">
        <v>5</v>
      </c>
      <c r="Y23">
        <v>8</v>
      </c>
      <c r="Z23">
        <v>0</v>
      </c>
      <c r="AA23">
        <v>545</v>
      </c>
      <c r="AB23">
        <v>40</v>
      </c>
      <c r="AC23">
        <v>49</v>
      </c>
      <c r="AD23">
        <v>235</v>
      </c>
      <c r="AE23">
        <v>221</v>
      </c>
      <c r="AF23">
        <v>545</v>
      </c>
    </row>
    <row r="24" spans="1:32">
      <c r="A24" t="s">
        <v>296</v>
      </c>
      <c r="B24" t="s">
        <v>258</v>
      </c>
      <c r="C24" t="str">
        <f>"240802"</f>
        <v>240802</v>
      </c>
      <c r="D24" t="s">
        <v>295</v>
      </c>
      <c r="E24">
        <v>2</v>
      </c>
      <c r="F24">
        <v>1313</v>
      </c>
      <c r="G24">
        <v>1003</v>
      </c>
      <c r="H24">
        <v>246</v>
      </c>
      <c r="I24">
        <v>757</v>
      </c>
      <c r="J24">
        <v>1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757</v>
      </c>
      <c r="T24">
        <v>0</v>
      </c>
      <c r="U24">
        <v>0</v>
      </c>
      <c r="V24">
        <v>757</v>
      </c>
      <c r="W24">
        <v>22</v>
      </c>
      <c r="X24">
        <v>3</v>
      </c>
      <c r="Y24">
        <v>19</v>
      </c>
      <c r="Z24">
        <v>0</v>
      </c>
      <c r="AA24">
        <v>735</v>
      </c>
      <c r="AB24">
        <v>38</v>
      </c>
      <c r="AC24">
        <v>77</v>
      </c>
      <c r="AD24">
        <v>334</v>
      </c>
      <c r="AE24">
        <v>286</v>
      </c>
      <c r="AF24">
        <v>735</v>
      </c>
    </row>
    <row r="25" spans="1:32">
      <c r="A25" t="s">
        <v>294</v>
      </c>
      <c r="B25" t="s">
        <v>258</v>
      </c>
      <c r="C25" t="str">
        <f>"240802"</f>
        <v>240802</v>
      </c>
      <c r="D25" t="s">
        <v>293</v>
      </c>
      <c r="E25">
        <v>3</v>
      </c>
      <c r="F25">
        <v>1216</v>
      </c>
      <c r="G25">
        <v>900</v>
      </c>
      <c r="H25">
        <v>162</v>
      </c>
      <c r="I25">
        <v>738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738</v>
      </c>
      <c r="T25">
        <v>0</v>
      </c>
      <c r="U25">
        <v>0</v>
      </c>
      <c r="V25">
        <v>738</v>
      </c>
      <c r="W25">
        <v>29</v>
      </c>
      <c r="X25">
        <v>6</v>
      </c>
      <c r="Y25">
        <v>23</v>
      </c>
      <c r="Z25">
        <v>0</v>
      </c>
      <c r="AA25">
        <v>709</v>
      </c>
      <c r="AB25">
        <v>54</v>
      </c>
      <c r="AC25">
        <v>95</v>
      </c>
      <c r="AD25">
        <v>300</v>
      </c>
      <c r="AE25">
        <v>260</v>
      </c>
      <c r="AF25">
        <v>709</v>
      </c>
    </row>
    <row r="26" spans="1:32">
      <c r="A26" t="s">
        <v>292</v>
      </c>
      <c r="B26" t="s">
        <v>258</v>
      </c>
      <c r="C26" t="str">
        <f>"240802"</f>
        <v>240802</v>
      </c>
      <c r="D26" t="s">
        <v>291</v>
      </c>
      <c r="E26">
        <v>4</v>
      </c>
      <c r="F26">
        <v>912</v>
      </c>
      <c r="G26">
        <v>700</v>
      </c>
      <c r="H26">
        <v>255</v>
      </c>
      <c r="I26">
        <v>445</v>
      </c>
      <c r="J26">
        <v>1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445</v>
      </c>
      <c r="T26">
        <v>0</v>
      </c>
      <c r="U26">
        <v>0</v>
      </c>
      <c r="V26">
        <v>445</v>
      </c>
      <c r="W26">
        <v>13</v>
      </c>
      <c r="X26">
        <v>1</v>
      </c>
      <c r="Y26">
        <v>12</v>
      </c>
      <c r="Z26">
        <v>0</v>
      </c>
      <c r="AA26">
        <v>432</v>
      </c>
      <c r="AB26">
        <v>38</v>
      </c>
      <c r="AC26">
        <v>45</v>
      </c>
      <c r="AD26">
        <v>174</v>
      </c>
      <c r="AE26">
        <v>175</v>
      </c>
      <c r="AF26">
        <v>432</v>
      </c>
    </row>
    <row r="27" spans="1:32">
      <c r="A27" t="s">
        <v>290</v>
      </c>
      <c r="B27" t="s">
        <v>258</v>
      </c>
      <c r="C27" t="str">
        <f>"240802"</f>
        <v>240802</v>
      </c>
      <c r="D27" t="s">
        <v>206</v>
      </c>
      <c r="E27">
        <v>5</v>
      </c>
      <c r="F27">
        <v>1230</v>
      </c>
      <c r="G27">
        <v>950</v>
      </c>
      <c r="H27">
        <v>269</v>
      </c>
      <c r="I27">
        <v>681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681</v>
      </c>
      <c r="T27">
        <v>0</v>
      </c>
      <c r="U27">
        <v>0</v>
      </c>
      <c r="V27">
        <v>681</v>
      </c>
      <c r="W27">
        <v>20</v>
      </c>
      <c r="X27">
        <v>1</v>
      </c>
      <c r="Y27">
        <v>19</v>
      </c>
      <c r="Z27">
        <v>0</v>
      </c>
      <c r="AA27">
        <v>661</v>
      </c>
      <c r="AB27">
        <v>47</v>
      </c>
      <c r="AC27">
        <v>87</v>
      </c>
      <c r="AD27">
        <v>258</v>
      </c>
      <c r="AE27">
        <v>269</v>
      </c>
      <c r="AF27">
        <v>661</v>
      </c>
    </row>
    <row r="28" spans="1:32">
      <c r="A28" t="s">
        <v>289</v>
      </c>
      <c r="B28" t="s">
        <v>258</v>
      </c>
      <c r="C28" t="str">
        <f>"240802"</f>
        <v>240802</v>
      </c>
      <c r="D28" t="s">
        <v>206</v>
      </c>
      <c r="E28">
        <v>6</v>
      </c>
      <c r="F28">
        <v>1643</v>
      </c>
      <c r="G28">
        <v>1251</v>
      </c>
      <c r="H28">
        <v>331</v>
      </c>
      <c r="I28">
        <v>920</v>
      </c>
      <c r="J28">
        <v>2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920</v>
      </c>
      <c r="T28">
        <v>0</v>
      </c>
      <c r="U28">
        <v>0</v>
      </c>
      <c r="V28">
        <v>920</v>
      </c>
      <c r="W28">
        <v>25</v>
      </c>
      <c r="X28">
        <v>4</v>
      </c>
      <c r="Y28">
        <v>21</v>
      </c>
      <c r="Z28">
        <v>0</v>
      </c>
      <c r="AA28">
        <v>895</v>
      </c>
      <c r="AB28">
        <v>61</v>
      </c>
      <c r="AC28">
        <v>122</v>
      </c>
      <c r="AD28">
        <v>391</v>
      </c>
      <c r="AE28">
        <v>321</v>
      </c>
      <c r="AF28">
        <v>895</v>
      </c>
    </row>
    <row r="29" spans="1:32">
      <c r="A29" t="s">
        <v>288</v>
      </c>
      <c r="B29" t="s">
        <v>258</v>
      </c>
      <c r="C29" t="str">
        <f>"240802"</f>
        <v>240802</v>
      </c>
      <c r="D29" t="s">
        <v>210</v>
      </c>
      <c r="E29">
        <v>7</v>
      </c>
      <c r="F29">
        <v>1898</v>
      </c>
      <c r="G29">
        <v>1450</v>
      </c>
      <c r="H29">
        <v>238</v>
      </c>
      <c r="I29">
        <v>1212</v>
      </c>
      <c r="J29">
        <v>1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1212</v>
      </c>
      <c r="T29">
        <v>0</v>
      </c>
      <c r="U29">
        <v>0</v>
      </c>
      <c r="V29">
        <v>1212</v>
      </c>
      <c r="W29">
        <v>34</v>
      </c>
      <c r="X29">
        <v>15</v>
      </c>
      <c r="Y29">
        <v>19</v>
      </c>
      <c r="Z29">
        <v>0</v>
      </c>
      <c r="AA29">
        <v>1178</v>
      </c>
      <c r="AB29">
        <v>65</v>
      </c>
      <c r="AC29">
        <v>158</v>
      </c>
      <c r="AD29">
        <v>542</v>
      </c>
      <c r="AE29">
        <v>413</v>
      </c>
      <c r="AF29">
        <v>1178</v>
      </c>
    </row>
    <row r="30" spans="1:32">
      <c r="A30" t="s">
        <v>287</v>
      </c>
      <c r="B30" t="s">
        <v>258</v>
      </c>
      <c r="C30" t="str">
        <f>"240802"</f>
        <v>240802</v>
      </c>
      <c r="D30" t="s">
        <v>210</v>
      </c>
      <c r="E30">
        <v>8</v>
      </c>
      <c r="F30">
        <v>2137</v>
      </c>
      <c r="G30">
        <v>1603</v>
      </c>
      <c r="H30">
        <v>403</v>
      </c>
      <c r="I30">
        <v>1200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1199</v>
      </c>
      <c r="T30">
        <v>0</v>
      </c>
      <c r="U30">
        <v>0</v>
      </c>
      <c r="V30">
        <v>1199</v>
      </c>
      <c r="W30">
        <v>27</v>
      </c>
      <c r="X30">
        <v>7</v>
      </c>
      <c r="Y30">
        <v>20</v>
      </c>
      <c r="Z30">
        <v>0</v>
      </c>
      <c r="AA30">
        <v>1172</v>
      </c>
      <c r="AB30">
        <v>108</v>
      </c>
      <c r="AC30">
        <v>135</v>
      </c>
      <c r="AD30">
        <v>523</v>
      </c>
      <c r="AE30">
        <v>406</v>
      </c>
      <c r="AF30">
        <v>1172</v>
      </c>
    </row>
    <row r="31" spans="1:32">
      <c r="A31" t="s">
        <v>286</v>
      </c>
      <c r="B31" t="s">
        <v>258</v>
      </c>
      <c r="C31" t="str">
        <f>"240802"</f>
        <v>240802</v>
      </c>
      <c r="D31" t="s">
        <v>285</v>
      </c>
      <c r="E31">
        <v>9</v>
      </c>
      <c r="F31">
        <v>2041</v>
      </c>
      <c r="G31">
        <v>1528</v>
      </c>
      <c r="H31">
        <v>252</v>
      </c>
      <c r="I31">
        <v>1276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1276</v>
      </c>
      <c r="T31">
        <v>0</v>
      </c>
      <c r="U31">
        <v>0</v>
      </c>
      <c r="V31">
        <v>1276</v>
      </c>
      <c r="W31">
        <v>30</v>
      </c>
      <c r="X31">
        <v>5</v>
      </c>
      <c r="Y31">
        <v>25</v>
      </c>
      <c r="Z31">
        <v>0</v>
      </c>
      <c r="AA31">
        <v>1246</v>
      </c>
      <c r="AB31">
        <v>87</v>
      </c>
      <c r="AC31">
        <v>167</v>
      </c>
      <c r="AD31">
        <v>593</v>
      </c>
      <c r="AE31">
        <v>399</v>
      </c>
      <c r="AF31">
        <v>1246</v>
      </c>
    </row>
    <row r="32" spans="1:32">
      <c r="A32" t="s">
        <v>284</v>
      </c>
      <c r="B32" t="s">
        <v>258</v>
      </c>
      <c r="C32" t="str">
        <f>"240802"</f>
        <v>240802</v>
      </c>
      <c r="D32" t="s">
        <v>283</v>
      </c>
      <c r="E32">
        <v>10</v>
      </c>
      <c r="F32">
        <v>1834</v>
      </c>
      <c r="G32">
        <v>1399</v>
      </c>
      <c r="H32">
        <v>344</v>
      </c>
      <c r="I32">
        <v>1055</v>
      </c>
      <c r="J32">
        <v>2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1055</v>
      </c>
      <c r="T32">
        <v>0</v>
      </c>
      <c r="U32">
        <v>0</v>
      </c>
      <c r="V32">
        <v>1055</v>
      </c>
      <c r="W32">
        <v>33</v>
      </c>
      <c r="X32">
        <v>7</v>
      </c>
      <c r="Y32">
        <v>23</v>
      </c>
      <c r="Z32">
        <v>0</v>
      </c>
      <c r="AA32">
        <v>1022</v>
      </c>
      <c r="AB32">
        <v>86</v>
      </c>
      <c r="AC32">
        <v>131</v>
      </c>
      <c r="AD32">
        <v>364</v>
      </c>
      <c r="AE32">
        <v>441</v>
      </c>
      <c r="AF32">
        <v>1022</v>
      </c>
    </row>
    <row r="33" spans="1:32">
      <c r="A33" t="s">
        <v>282</v>
      </c>
      <c r="B33" t="s">
        <v>258</v>
      </c>
      <c r="C33" t="str">
        <f>"240802"</f>
        <v>240802</v>
      </c>
      <c r="D33" t="s">
        <v>281</v>
      </c>
      <c r="E33">
        <v>11</v>
      </c>
      <c r="F33">
        <v>1496</v>
      </c>
      <c r="G33">
        <v>1169</v>
      </c>
      <c r="H33">
        <v>439</v>
      </c>
      <c r="I33">
        <v>730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730</v>
      </c>
      <c r="T33">
        <v>0</v>
      </c>
      <c r="U33">
        <v>0</v>
      </c>
      <c r="V33">
        <v>730</v>
      </c>
      <c r="W33">
        <v>21</v>
      </c>
      <c r="X33">
        <v>6</v>
      </c>
      <c r="Y33">
        <v>15</v>
      </c>
      <c r="Z33">
        <v>0</v>
      </c>
      <c r="AA33">
        <v>709</v>
      </c>
      <c r="AB33">
        <v>36</v>
      </c>
      <c r="AC33">
        <v>105</v>
      </c>
      <c r="AD33">
        <v>263</v>
      </c>
      <c r="AE33">
        <v>305</v>
      </c>
      <c r="AF33">
        <v>709</v>
      </c>
    </row>
    <row r="34" spans="1:32">
      <c r="A34" t="s">
        <v>280</v>
      </c>
      <c r="B34" t="s">
        <v>258</v>
      </c>
      <c r="C34" t="str">
        <f>"240802"</f>
        <v>240802</v>
      </c>
      <c r="D34" t="s">
        <v>120</v>
      </c>
      <c r="E34">
        <v>12</v>
      </c>
      <c r="F34">
        <v>1170</v>
      </c>
      <c r="G34">
        <v>900</v>
      </c>
      <c r="H34">
        <v>278</v>
      </c>
      <c r="I34">
        <v>622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622</v>
      </c>
      <c r="T34">
        <v>0</v>
      </c>
      <c r="U34">
        <v>0</v>
      </c>
      <c r="V34">
        <v>622</v>
      </c>
      <c r="W34">
        <v>23</v>
      </c>
      <c r="X34">
        <v>3</v>
      </c>
      <c r="Y34">
        <v>20</v>
      </c>
      <c r="Z34">
        <v>0</v>
      </c>
      <c r="AA34">
        <v>599</v>
      </c>
      <c r="AB34">
        <v>39</v>
      </c>
      <c r="AC34">
        <v>91</v>
      </c>
      <c r="AD34">
        <v>302</v>
      </c>
      <c r="AE34">
        <v>167</v>
      </c>
      <c r="AF34">
        <v>599</v>
      </c>
    </row>
    <row r="35" spans="1:32">
      <c r="A35" t="s">
        <v>279</v>
      </c>
      <c r="B35" t="s">
        <v>258</v>
      </c>
      <c r="C35" t="str">
        <f>"240802"</f>
        <v>240802</v>
      </c>
      <c r="D35" t="s">
        <v>278</v>
      </c>
      <c r="E35">
        <v>13</v>
      </c>
      <c r="F35">
        <v>1113</v>
      </c>
      <c r="G35">
        <v>850</v>
      </c>
      <c r="H35">
        <v>251</v>
      </c>
      <c r="I35">
        <v>599</v>
      </c>
      <c r="J35">
        <v>0</v>
      </c>
      <c r="K35">
        <v>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599</v>
      </c>
      <c r="T35">
        <v>0</v>
      </c>
      <c r="U35">
        <v>0</v>
      </c>
      <c r="V35">
        <v>599</v>
      </c>
      <c r="W35">
        <v>24</v>
      </c>
      <c r="X35">
        <v>7</v>
      </c>
      <c r="Y35">
        <v>17</v>
      </c>
      <c r="Z35">
        <v>0</v>
      </c>
      <c r="AA35">
        <v>575</v>
      </c>
      <c r="AB35">
        <v>36</v>
      </c>
      <c r="AC35">
        <v>76</v>
      </c>
      <c r="AD35">
        <v>250</v>
      </c>
      <c r="AE35">
        <v>213</v>
      </c>
      <c r="AF35">
        <v>575</v>
      </c>
    </row>
    <row r="36" spans="1:32">
      <c r="A36" t="s">
        <v>277</v>
      </c>
      <c r="B36" t="s">
        <v>258</v>
      </c>
      <c r="C36" t="str">
        <f>"240802"</f>
        <v>240802</v>
      </c>
      <c r="D36" t="s">
        <v>276</v>
      </c>
      <c r="E36">
        <v>14</v>
      </c>
      <c r="F36">
        <v>932</v>
      </c>
      <c r="G36">
        <v>700</v>
      </c>
      <c r="H36">
        <v>132</v>
      </c>
      <c r="I36">
        <v>568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568</v>
      </c>
      <c r="T36">
        <v>0</v>
      </c>
      <c r="U36">
        <v>0</v>
      </c>
      <c r="V36">
        <v>568</v>
      </c>
      <c r="W36">
        <v>15</v>
      </c>
      <c r="X36">
        <v>8</v>
      </c>
      <c r="Y36">
        <v>7</v>
      </c>
      <c r="Z36">
        <v>0</v>
      </c>
      <c r="AA36">
        <v>553</v>
      </c>
      <c r="AB36">
        <v>38</v>
      </c>
      <c r="AC36">
        <v>92</v>
      </c>
      <c r="AD36">
        <v>237</v>
      </c>
      <c r="AE36">
        <v>186</v>
      </c>
      <c r="AF36">
        <v>553</v>
      </c>
    </row>
    <row r="37" spans="1:32">
      <c r="A37" t="s">
        <v>275</v>
      </c>
      <c r="B37" t="s">
        <v>258</v>
      </c>
      <c r="C37" t="str">
        <f>"240802"</f>
        <v>240802</v>
      </c>
      <c r="D37" t="s">
        <v>274</v>
      </c>
      <c r="E37">
        <v>15</v>
      </c>
      <c r="F37">
        <v>2118</v>
      </c>
      <c r="G37">
        <v>1602</v>
      </c>
      <c r="H37">
        <v>197</v>
      </c>
      <c r="I37">
        <v>1405</v>
      </c>
      <c r="J37">
        <v>1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1405</v>
      </c>
      <c r="T37">
        <v>0</v>
      </c>
      <c r="U37">
        <v>0</v>
      </c>
      <c r="V37">
        <v>1405</v>
      </c>
      <c r="W37">
        <v>36</v>
      </c>
      <c r="X37">
        <v>12</v>
      </c>
      <c r="Y37">
        <v>24</v>
      </c>
      <c r="Z37">
        <v>0</v>
      </c>
      <c r="AA37">
        <v>1369</v>
      </c>
      <c r="AB37">
        <v>91</v>
      </c>
      <c r="AC37">
        <v>151</v>
      </c>
      <c r="AD37">
        <v>641</v>
      </c>
      <c r="AE37">
        <v>486</v>
      </c>
      <c r="AF37">
        <v>1369</v>
      </c>
    </row>
    <row r="38" spans="1:32">
      <c r="A38" t="s">
        <v>273</v>
      </c>
      <c r="B38" t="s">
        <v>258</v>
      </c>
      <c r="C38" t="str">
        <f>"240802"</f>
        <v>240802</v>
      </c>
      <c r="D38" t="s">
        <v>165</v>
      </c>
      <c r="E38">
        <v>16</v>
      </c>
      <c r="F38">
        <v>1375</v>
      </c>
      <c r="G38">
        <v>1050</v>
      </c>
      <c r="H38">
        <v>210</v>
      </c>
      <c r="I38">
        <v>840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840</v>
      </c>
      <c r="T38">
        <v>0</v>
      </c>
      <c r="U38">
        <v>0</v>
      </c>
      <c r="V38">
        <v>840</v>
      </c>
      <c r="W38">
        <v>14</v>
      </c>
      <c r="X38">
        <v>0</v>
      </c>
      <c r="Y38">
        <v>14</v>
      </c>
      <c r="Z38">
        <v>0</v>
      </c>
      <c r="AA38">
        <v>826</v>
      </c>
      <c r="AB38">
        <v>48</v>
      </c>
      <c r="AC38">
        <v>137</v>
      </c>
      <c r="AD38">
        <v>385</v>
      </c>
      <c r="AE38">
        <v>256</v>
      </c>
      <c r="AF38">
        <v>826</v>
      </c>
    </row>
    <row r="39" spans="1:32">
      <c r="A39" t="s">
        <v>272</v>
      </c>
      <c r="B39" t="s">
        <v>258</v>
      </c>
      <c r="C39" t="str">
        <f>"240802"</f>
        <v>240802</v>
      </c>
      <c r="D39" t="s">
        <v>271</v>
      </c>
      <c r="E39">
        <v>17</v>
      </c>
      <c r="F39">
        <v>2150</v>
      </c>
      <c r="G39">
        <v>1617</v>
      </c>
      <c r="H39">
        <v>430</v>
      </c>
      <c r="I39">
        <v>1187</v>
      </c>
      <c r="J39">
        <v>3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1187</v>
      </c>
      <c r="T39">
        <v>0</v>
      </c>
      <c r="U39">
        <v>0</v>
      </c>
      <c r="V39">
        <v>1187</v>
      </c>
      <c r="W39">
        <v>45</v>
      </c>
      <c r="X39">
        <v>10</v>
      </c>
      <c r="Y39">
        <v>35</v>
      </c>
      <c r="Z39">
        <v>0</v>
      </c>
      <c r="AA39">
        <v>1142</v>
      </c>
      <c r="AB39">
        <v>109</v>
      </c>
      <c r="AC39">
        <v>108</v>
      </c>
      <c r="AD39">
        <v>485</v>
      </c>
      <c r="AE39">
        <v>440</v>
      </c>
      <c r="AF39">
        <v>1142</v>
      </c>
    </row>
    <row r="40" spans="1:32">
      <c r="A40" t="s">
        <v>270</v>
      </c>
      <c r="B40" t="s">
        <v>258</v>
      </c>
      <c r="C40" t="str">
        <f>"240802"</f>
        <v>240802</v>
      </c>
      <c r="D40" t="s">
        <v>269</v>
      </c>
      <c r="E40">
        <v>18</v>
      </c>
      <c r="F40">
        <v>823</v>
      </c>
      <c r="G40">
        <v>600</v>
      </c>
      <c r="H40">
        <v>149</v>
      </c>
      <c r="I40">
        <v>451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451</v>
      </c>
      <c r="T40">
        <v>0</v>
      </c>
      <c r="U40">
        <v>0</v>
      </c>
      <c r="V40">
        <v>451</v>
      </c>
      <c r="W40">
        <v>12</v>
      </c>
      <c r="X40">
        <v>2</v>
      </c>
      <c r="Y40">
        <v>10</v>
      </c>
      <c r="Z40">
        <v>0</v>
      </c>
      <c r="AA40">
        <v>439</v>
      </c>
      <c r="AB40">
        <v>45</v>
      </c>
      <c r="AC40">
        <v>84</v>
      </c>
      <c r="AD40">
        <v>122</v>
      </c>
      <c r="AE40">
        <v>188</v>
      </c>
      <c r="AF40">
        <v>439</v>
      </c>
    </row>
    <row r="41" spans="1:32">
      <c r="A41" t="s">
        <v>268</v>
      </c>
      <c r="B41" t="s">
        <v>258</v>
      </c>
      <c r="C41" t="str">
        <f>"240802"</f>
        <v>240802</v>
      </c>
      <c r="D41" t="s">
        <v>186</v>
      </c>
      <c r="E41">
        <v>19</v>
      </c>
      <c r="F41">
        <v>1289</v>
      </c>
      <c r="G41">
        <v>1044</v>
      </c>
      <c r="H41">
        <v>236</v>
      </c>
      <c r="I41">
        <v>808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808</v>
      </c>
      <c r="T41">
        <v>0</v>
      </c>
      <c r="U41">
        <v>0</v>
      </c>
      <c r="V41">
        <v>808</v>
      </c>
      <c r="W41">
        <v>20</v>
      </c>
      <c r="X41">
        <v>3</v>
      </c>
      <c r="Y41">
        <v>17</v>
      </c>
      <c r="Z41">
        <v>0</v>
      </c>
      <c r="AA41">
        <v>788</v>
      </c>
      <c r="AB41">
        <v>74</v>
      </c>
      <c r="AC41">
        <v>100</v>
      </c>
      <c r="AD41">
        <v>240</v>
      </c>
      <c r="AE41">
        <v>374</v>
      </c>
      <c r="AF41">
        <v>788</v>
      </c>
    </row>
    <row r="42" spans="1:32">
      <c r="A42" t="s">
        <v>267</v>
      </c>
      <c r="B42" t="s">
        <v>258</v>
      </c>
      <c r="C42" t="str">
        <f>"240802"</f>
        <v>240802</v>
      </c>
      <c r="D42" t="s">
        <v>266</v>
      </c>
      <c r="E42">
        <v>20</v>
      </c>
      <c r="F42">
        <v>1849</v>
      </c>
      <c r="G42">
        <v>1385</v>
      </c>
      <c r="H42">
        <v>306</v>
      </c>
      <c r="I42">
        <v>1079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1079</v>
      </c>
      <c r="T42">
        <v>0</v>
      </c>
      <c r="U42">
        <v>0</v>
      </c>
      <c r="V42">
        <v>1079</v>
      </c>
      <c r="W42">
        <v>24</v>
      </c>
      <c r="X42">
        <v>8</v>
      </c>
      <c r="Y42">
        <v>16</v>
      </c>
      <c r="Z42">
        <v>0</v>
      </c>
      <c r="AA42">
        <v>1055</v>
      </c>
      <c r="AB42">
        <v>70</v>
      </c>
      <c r="AC42">
        <v>156</v>
      </c>
      <c r="AD42">
        <v>315</v>
      </c>
      <c r="AE42">
        <v>514</v>
      </c>
      <c r="AF42">
        <v>1055</v>
      </c>
    </row>
    <row r="43" spans="1:32">
      <c r="A43" t="s">
        <v>265</v>
      </c>
      <c r="B43" t="s">
        <v>258</v>
      </c>
      <c r="C43" t="str">
        <f>"240802"</f>
        <v>240802</v>
      </c>
      <c r="D43" t="s">
        <v>264</v>
      </c>
      <c r="E43">
        <v>21</v>
      </c>
      <c r="F43">
        <v>1628</v>
      </c>
      <c r="G43">
        <v>1195</v>
      </c>
      <c r="H43">
        <v>237</v>
      </c>
      <c r="I43">
        <v>958</v>
      </c>
      <c r="J43">
        <v>1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958</v>
      </c>
      <c r="T43">
        <v>0</v>
      </c>
      <c r="U43">
        <v>0</v>
      </c>
      <c r="V43">
        <v>958</v>
      </c>
      <c r="W43">
        <v>14</v>
      </c>
      <c r="X43">
        <v>2</v>
      </c>
      <c r="Y43">
        <v>12</v>
      </c>
      <c r="Z43">
        <v>0</v>
      </c>
      <c r="AA43">
        <v>944</v>
      </c>
      <c r="AB43">
        <v>75</v>
      </c>
      <c r="AC43">
        <v>109</v>
      </c>
      <c r="AD43">
        <v>214</v>
      </c>
      <c r="AE43">
        <v>546</v>
      </c>
      <c r="AF43">
        <v>944</v>
      </c>
    </row>
    <row r="44" spans="1:32">
      <c r="A44" t="s">
        <v>263</v>
      </c>
      <c r="B44" t="s">
        <v>258</v>
      </c>
      <c r="C44" t="str">
        <f>"240802"</f>
        <v>240802</v>
      </c>
      <c r="D44" t="s">
        <v>262</v>
      </c>
      <c r="E44">
        <v>22</v>
      </c>
      <c r="F44">
        <v>112</v>
      </c>
      <c r="G44">
        <v>150</v>
      </c>
      <c r="H44">
        <v>115</v>
      </c>
      <c r="I44">
        <v>35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35</v>
      </c>
      <c r="T44">
        <v>0</v>
      </c>
      <c r="U44">
        <v>0</v>
      </c>
      <c r="V44">
        <v>35</v>
      </c>
      <c r="W44">
        <v>1</v>
      </c>
      <c r="X44">
        <v>0</v>
      </c>
      <c r="Y44">
        <v>1</v>
      </c>
      <c r="Z44">
        <v>0</v>
      </c>
      <c r="AA44">
        <v>34</v>
      </c>
      <c r="AB44">
        <v>5</v>
      </c>
      <c r="AC44">
        <v>2</v>
      </c>
      <c r="AD44">
        <v>10</v>
      </c>
      <c r="AE44">
        <v>17</v>
      </c>
      <c r="AF44">
        <v>34</v>
      </c>
    </row>
    <row r="45" spans="1:32">
      <c r="A45" t="s">
        <v>261</v>
      </c>
      <c r="B45" t="s">
        <v>258</v>
      </c>
      <c r="C45" t="str">
        <f>"240802"</f>
        <v>240802</v>
      </c>
      <c r="D45" t="s">
        <v>260</v>
      </c>
      <c r="E45">
        <v>23</v>
      </c>
      <c r="F45">
        <v>133</v>
      </c>
      <c r="G45">
        <v>150</v>
      </c>
      <c r="H45">
        <v>112</v>
      </c>
      <c r="I45">
        <v>38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38</v>
      </c>
      <c r="T45">
        <v>0</v>
      </c>
      <c r="U45">
        <v>0</v>
      </c>
      <c r="V45">
        <v>38</v>
      </c>
      <c r="W45">
        <v>1</v>
      </c>
      <c r="X45">
        <v>0</v>
      </c>
      <c r="Y45">
        <v>1</v>
      </c>
      <c r="Z45">
        <v>0</v>
      </c>
      <c r="AA45">
        <v>37</v>
      </c>
      <c r="AB45">
        <v>3</v>
      </c>
      <c r="AC45">
        <v>4</v>
      </c>
      <c r="AD45">
        <v>16</v>
      </c>
      <c r="AE45">
        <v>14</v>
      </c>
      <c r="AF45">
        <v>37</v>
      </c>
    </row>
    <row r="46" spans="1:32">
      <c r="A46" t="s">
        <v>259</v>
      </c>
      <c r="B46" t="s">
        <v>258</v>
      </c>
      <c r="C46" t="str">
        <f>"240802"</f>
        <v>240802</v>
      </c>
      <c r="D46" t="s">
        <v>257</v>
      </c>
      <c r="E46">
        <v>24</v>
      </c>
      <c r="F46">
        <v>133</v>
      </c>
      <c r="G46">
        <v>135</v>
      </c>
      <c r="H46">
        <v>68</v>
      </c>
      <c r="I46">
        <v>67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67</v>
      </c>
      <c r="T46">
        <v>0</v>
      </c>
      <c r="U46">
        <v>0</v>
      </c>
      <c r="V46">
        <v>67</v>
      </c>
      <c r="W46">
        <v>5</v>
      </c>
      <c r="X46">
        <v>0</v>
      </c>
      <c r="Y46">
        <v>4</v>
      </c>
      <c r="Z46">
        <v>0</v>
      </c>
      <c r="AA46">
        <v>62</v>
      </c>
      <c r="AB46">
        <v>3</v>
      </c>
      <c r="AC46">
        <v>6</v>
      </c>
      <c r="AD46">
        <v>22</v>
      </c>
      <c r="AE46">
        <v>31</v>
      </c>
      <c r="AF46">
        <v>62</v>
      </c>
    </row>
    <row r="47" spans="1:32">
      <c r="A47" t="s">
        <v>256</v>
      </c>
      <c r="B47" t="s">
        <v>229</v>
      </c>
      <c r="C47" t="str">
        <f>"240803"</f>
        <v>240803</v>
      </c>
      <c r="D47" t="s">
        <v>198</v>
      </c>
      <c r="E47">
        <v>1</v>
      </c>
      <c r="F47">
        <v>910</v>
      </c>
      <c r="G47">
        <v>700</v>
      </c>
      <c r="H47">
        <v>190</v>
      </c>
      <c r="I47">
        <v>510</v>
      </c>
      <c r="J47">
        <v>4</v>
      </c>
      <c r="K47">
        <v>2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2</v>
      </c>
      <c r="S47">
        <v>512</v>
      </c>
      <c r="T47">
        <v>2</v>
      </c>
      <c r="U47">
        <v>0</v>
      </c>
      <c r="V47">
        <v>512</v>
      </c>
      <c r="W47">
        <v>21</v>
      </c>
      <c r="X47">
        <v>2</v>
      </c>
      <c r="Y47">
        <v>14</v>
      </c>
      <c r="Z47">
        <v>0</v>
      </c>
      <c r="AA47">
        <v>491</v>
      </c>
      <c r="AB47">
        <v>38</v>
      </c>
      <c r="AC47">
        <v>85</v>
      </c>
      <c r="AD47">
        <v>169</v>
      </c>
      <c r="AE47">
        <v>199</v>
      </c>
      <c r="AF47">
        <v>491</v>
      </c>
    </row>
    <row r="48" spans="1:32">
      <c r="A48" t="s">
        <v>255</v>
      </c>
      <c r="B48" t="s">
        <v>229</v>
      </c>
      <c r="C48" t="str">
        <f>"240803"</f>
        <v>240803</v>
      </c>
      <c r="D48" t="s">
        <v>198</v>
      </c>
      <c r="E48">
        <v>2</v>
      </c>
      <c r="F48">
        <v>846</v>
      </c>
      <c r="G48">
        <v>650</v>
      </c>
      <c r="H48">
        <v>157</v>
      </c>
      <c r="I48">
        <v>493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493</v>
      </c>
      <c r="T48">
        <v>0</v>
      </c>
      <c r="U48">
        <v>0</v>
      </c>
      <c r="V48">
        <v>493</v>
      </c>
      <c r="W48">
        <v>10</v>
      </c>
      <c r="X48">
        <v>8</v>
      </c>
      <c r="Y48">
        <v>2</v>
      </c>
      <c r="Z48">
        <v>0</v>
      </c>
      <c r="AA48">
        <v>483</v>
      </c>
      <c r="AB48">
        <v>51</v>
      </c>
      <c r="AC48">
        <v>90</v>
      </c>
      <c r="AD48">
        <v>148</v>
      </c>
      <c r="AE48">
        <v>194</v>
      </c>
      <c r="AF48">
        <v>483</v>
      </c>
    </row>
    <row r="49" spans="1:32">
      <c r="A49" t="s">
        <v>254</v>
      </c>
      <c r="B49" t="s">
        <v>229</v>
      </c>
      <c r="C49" t="str">
        <f>"240803"</f>
        <v>240803</v>
      </c>
      <c r="D49" t="s">
        <v>253</v>
      </c>
      <c r="E49">
        <v>3</v>
      </c>
      <c r="F49">
        <v>961</v>
      </c>
      <c r="G49">
        <v>750</v>
      </c>
      <c r="H49">
        <v>228</v>
      </c>
      <c r="I49">
        <v>522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522</v>
      </c>
      <c r="T49">
        <v>0</v>
      </c>
      <c r="U49">
        <v>0</v>
      </c>
      <c r="V49">
        <v>522</v>
      </c>
      <c r="W49">
        <v>23</v>
      </c>
      <c r="X49">
        <v>9</v>
      </c>
      <c r="Y49">
        <v>14</v>
      </c>
      <c r="Z49">
        <v>0</v>
      </c>
      <c r="AA49">
        <v>499</v>
      </c>
      <c r="AB49">
        <v>41</v>
      </c>
      <c r="AC49">
        <v>59</v>
      </c>
      <c r="AD49">
        <v>193</v>
      </c>
      <c r="AE49">
        <v>206</v>
      </c>
      <c r="AF49">
        <v>499</v>
      </c>
    </row>
    <row r="50" spans="1:32">
      <c r="A50" t="s">
        <v>252</v>
      </c>
      <c r="B50" t="s">
        <v>229</v>
      </c>
      <c r="C50" t="str">
        <f>"240803"</f>
        <v>240803</v>
      </c>
      <c r="D50" t="s">
        <v>250</v>
      </c>
      <c r="E50">
        <v>4</v>
      </c>
      <c r="F50">
        <v>839</v>
      </c>
      <c r="G50">
        <v>650</v>
      </c>
      <c r="H50">
        <v>215</v>
      </c>
      <c r="I50">
        <v>435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435</v>
      </c>
      <c r="T50">
        <v>0</v>
      </c>
      <c r="U50">
        <v>0</v>
      </c>
      <c r="V50">
        <v>435</v>
      </c>
      <c r="W50">
        <v>9</v>
      </c>
      <c r="X50">
        <v>3</v>
      </c>
      <c r="Y50">
        <v>6</v>
      </c>
      <c r="Z50">
        <v>0</v>
      </c>
      <c r="AA50">
        <v>426</v>
      </c>
      <c r="AB50">
        <v>37</v>
      </c>
      <c r="AC50">
        <v>36</v>
      </c>
      <c r="AD50">
        <v>172</v>
      </c>
      <c r="AE50">
        <v>181</v>
      </c>
      <c r="AF50">
        <v>426</v>
      </c>
    </row>
    <row r="51" spans="1:32">
      <c r="A51" t="s">
        <v>251</v>
      </c>
      <c r="B51" t="s">
        <v>229</v>
      </c>
      <c r="C51" t="str">
        <f>"240803"</f>
        <v>240803</v>
      </c>
      <c r="D51" t="s">
        <v>250</v>
      </c>
      <c r="E51">
        <v>5</v>
      </c>
      <c r="F51">
        <v>914</v>
      </c>
      <c r="G51">
        <v>700</v>
      </c>
      <c r="H51">
        <v>183</v>
      </c>
      <c r="I51">
        <v>517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517</v>
      </c>
      <c r="T51">
        <v>0</v>
      </c>
      <c r="U51">
        <v>0</v>
      </c>
      <c r="V51">
        <v>517</v>
      </c>
      <c r="W51">
        <v>14</v>
      </c>
      <c r="X51">
        <v>1</v>
      </c>
      <c r="Y51">
        <v>13</v>
      </c>
      <c r="Z51">
        <v>0</v>
      </c>
      <c r="AA51">
        <v>503</v>
      </c>
      <c r="AB51">
        <v>46</v>
      </c>
      <c r="AC51">
        <v>81</v>
      </c>
      <c r="AD51">
        <v>155</v>
      </c>
      <c r="AE51">
        <v>221</v>
      </c>
      <c r="AF51">
        <v>503</v>
      </c>
    </row>
    <row r="52" spans="1:32">
      <c r="A52" t="s">
        <v>249</v>
      </c>
      <c r="B52" t="s">
        <v>229</v>
      </c>
      <c r="C52" t="str">
        <f>"240803"</f>
        <v>240803</v>
      </c>
      <c r="D52" t="s">
        <v>248</v>
      </c>
      <c r="E52">
        <v>6</v>
      </c>
      <c r="F52">
        <v>943</v>
      </c>
      <c r="G52">
        <v>700</v>
      </c>
      <c r="H52">
        <v>168</v>
      </c>
      <c r="I52">
        <v>532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532</v>
      </c>
      <c r="T52">
        <v>0</v>
      </c>
      <c r="U52">
        <v>0</v>
      </c>
      <c r="V52">
        <v>532</v>
      </c>
      <c r="W52">
        <v>23</v>
      </c>
      <c r="X52">
        <v>1</v>
      </c>
      <c r="Y52">
        <v>22</v>
      </c>
      <c r="Z52">
        <v>0</v>
      </c>
      <c r="AA52">
        <v>509</v>
      </c>
      <c r="AB52">
        <v>25</v>
      </c>
      <c r="AC52">
        <v>51</v>
      </c>
      <c r="AD52">
        <v>202</v>
      </c>
      <c r="AE52">
        <v>231</v>
      </c>
      <c r="AF52">
        <v>509</v>
      </c>
    </row>
    <row r="53" spans="1:32">
      <c r="A53" t="s">
        <v>247</v>
      </c>
      <c r="B53" t="s">
        <v>229</v>
      </c>
      <c r="C53" t="str">
        <f>"240803"</f>
        <v>240803</v>
      </c>
      <c r="D53" t="s">
        <v>245</v>
      </c>
      <c r="E53">
        <v>7</v>
      </c>
      <c r="F53">
        <v>1046</v>
      </c>
      <c r="G53">
        <v>800</v>
      </c>
      <c r="H53">
        <v>245</v>
      </c>
      <c r="I53">
        <v>555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555</v>
      </c>
      <c r="T53">
        <v>0</v>
      </c>
      <c r="U53">
        <v>0</v>
      </c>
      <c r="V53">
        <v>555</v>
      </c>
      <c r="W53">
        <v>14</v>
      </c>
      <c r="X53">
        <v>3</v>
      </c>
      <c r="Y53">
        <v>11</v>
      </c>
      <c r="Z53">
        <v>0</v>
      </c>
      <c r="AA53">
        <v>541</v>
      </c>
      <c r="AB53">
        <v>28</v>
      </c>
      <c r="AC53">
        <v>61</v>
      </c>
      <c r="AD53">
        <v>152</v>
      </c>
      <c r="AE53">
        <v>300</v>
      </c>
      <c r="AF53">
        <v>541</v>
      </c>
    </row>
    <row r="54" spans="1:32">
      <c r="A54" t="s">
        <v>246</v>
      </c>
      <c r="B54" t="s">
        <v>229</v>
      </c>
      <c r="C54" t="str">
        <f>"240803"</f>
        <v>240803</v>
      </c>
      <c r="D54" t="s">
        <v>245</v>
      </c>
      <c r="E54">
        <v>8</v>
      </c>
      <c r="F54">
        <v>946</v>
      </c>
      <c r="G54">
        <v>690</v>
      </c>
      <c r="H54">
        <v>186</v>
      </c>
      <c r="I54">
        <v>504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504</v>
      </c>
      <c r="T54">
        <v>0</v>
      </c>
      <c r="U54">
        <v>0</v>
      </c>
      <c r="V54">
        <v>504</v>
      </c>
      <c r="W54">
        <v>10</v>
      </c>
      <c r="X54">
        <v>3</v>
      </c>
      <c r="Y54">
        <v>7</v>
      </c>
      <c r="Z54">
        <v>0</v>
      </c>
      <c r="AA54">
        <v>494</v>
      </c>
      <c r="AB54">
        <v>26</v>
      </c>
      <c r="AC54">
        <v>64</v>
      </c>
      <c r="AD54">
        <v>124</v>
      </c>
      <c r="AE54">
        <v>280</v>
      </c>
      <c r="AF54">
        <v>494</v>
      </c>
    </row>
    <row r="55" spans="1:32">
      <c r="A55" t="s">
        <v>244</v>
      </c>
      <c r="B55" t="s">
        <v>229</v>
      </c>
      <c r="C55" t="str">
        <f>"240803"</f>
        <v>240803</v>
      </c>
      <c r="D55" t="s">
        <v>243</v>
      </c>
      <c r="E55">
        <v>9</v>
      </c>
      <c r="F55">
        <v>1588</v>
      </c>
      <c r="G55">
        <v>1195</v>
      </c>
      <c r="H55">
        <v>273</v>
      </c>
      <c r="I55">
        <v>922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922</v>
      </c>
      <c r="T55">
        <v>0</v>
      </c>
      <c r="U55">
        <v>0</v>
      </c>
      <c r="V55">
        <v>922</v>
      </c>
      <c r="W55">
        <v>30</v>
      </c>
      <c r="X55">
        <v>7</v>
      </c>
      <c r="Y55">
        <v>23</v>
      </c>
      <c r="Z55">
        <v>0</v>
      </c>
      <c r="AA55">
        <v>892</v>
      </c>
      <c r="AB55">
        <v>89</v>
      </c>
      <c r="AC55">
        <v>104</v>
      </c>
      <c r="AD55">
        <v>197</v>
      </c>
      <c r="AE55">
        <v>502</v>
      </c>
      <c r="AF55">
        <v>892</v>
      </c>
    </row>
    <row r="56" spans="1:32">
      <c r="A56" t="s">
        <v>242</v>
      </c>
      <c r="B56" t="s">
        <v>229</v>
      </c>
      <c r="C56" t="str">
        <f>"240803"</f>
        <v>240803</v>
      </c>
      <c r="D56" t="s">
        <v>241</v>
      </c>
      <c r="E56">
        <v>10</v>
      </c>
      <c r="F56">
        <v>757</v>
      </c>
      <c r="G56">
        <v>550</v>
      </c>
      <c r="H56">
        <v>64</v>
      </c>
      <c r="I56">
        <v>486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486</v>
      </c>
      <c r="T56">
        <v>0</v>
      </c>
      <c r="U56">
        <v>0</v>
      </c>
      <c r="V56">
        <v>486</v>
      </c>
      <c r="W56">
        <v>27</v>
      </c>
      <c r="X56">
        <v>8</v>
      </c>
      <c r="Y56">
        <v>19</v>
      </c>
      <c r="Z56">
        <v>0</v>
      </c>
      <c r="AA56">
        <v>459</v>
      </c>
      <c r="AB56">
        <v>43</v>
      </c>
      <c r="AC56">
        <v>66</v>
      </c>
      <c r="AD56">
        <v>106</v>
      </c>
      <c r="AE56">
        <v>244</v>
      </c>
      <c r="AF56">
        <v>459</v>
      </c>
    </row>
    <row r="57" spans="1:32">
      <c r="A57" t="s">
        <v>240</v>
      </c>
      <c r="B57" t="s">
        <v>229</v>
      </c>
      <c r="C57" t="str">
        <f>"240803"</f>
        <v>240803</v>
      </c>
      <c r="D57" t="s">
        <v>239</v>
      </c>
      <c r="E57">
        <v>11</v>
      </c>
      <c r="F57">
        <v>1192</v>
      </c>
      <c r="G57">
        <v>900</v>
      </c>
      <c r="H57">
        <v>256</v>
      </c>
      <c r="I57">
        <v>644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644</v>
      </c>
      <c r="T57">
        <v>0</v>
      </c>
      <c r="U57">
        <v>0</v>
      </c>
      <c r="V57">
        <v>644</v>
      </c>
      <c r="W57">
        <v>20</v>
      </c>
      <c r="X57">
        <v>7</v>
      </c>
      <c r="Y57">
        <v>13</v>
      </c>
      <c r="Z57">
        <v>0</v>
      </c>
      <c r="AA57">
        <v>624</v>
      </c>
      <c r="AB57">
        <v>58</v>
      </c>
      <c r="AC57">
        <v>79</v>
      </c>
      <c r="AD57">
        <v>146</v>
      </c>
      <c r="AE57">
        <v>341</v>
      </c>
      <c r="AF57">
        <v>624</v>
      </c>
    </row>
    <row r="58" spans="1:32">
      <c r="A58" t="s">
        <v>238</v>
      </c>
      <c r="B58" t="s">
        <v>229</v>
      </c>
      <c r="C58" t="str">
        <f>"240803"</f>
        <v>240803</v>
      </c>
      <c r="D58" t="s">
        <v>237</v>
      </c>
      <c r="E58">
        <v>12</v>
      </c>
      <c r="F58">
        <v>1526</v>
      </c>
      <c r="G58">
        <v>1144</v>
      </c>
      <c r="H58">
        <v>317</v>
      </c>
      <c r="I58">
        <v>827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827</v>
      </c>
      <c r="T58">
        <v>0</v>
      </c>
      <c r="U58">
        <v>0</v>
      </c>
      <c r="V58">
        <v>827</v>
      </c>
      <c r="W58">
        <v>27</v>
      </c>
      <c r="X58">
        <v>7</v>
      </c>
      <c r="Y58">
        <v>20</v>
      </c>
      <c r="Z58">
        <v>0</v>
      </c>
      <c r="AA58">
        <v>800</v>
      </c>
      <c r="AB58">
        <v>57</v>
      </c>
      <c r="AC58">
        <v>107</v>
      </c>
      <c r="AD58">
        <v>213</v>
      </c>
      <c r="AE58">
        <v>423</v>
      </c>
      <c r="AF58">
        <v>800</v>
      </c>
    </row>
    <row r="59" spans="1:32">
      <c r="A59" t="s">
        <v>236</v>
      </c>
      <c r="B59" t="s">
        <v>229</v>
      </c>
      <c r="C59" t="str">
        <f>"240803"</f>
        <v>240803</v>
      </c>
      <c r="D59" t="s">
        <v>235</v>
      </c>
      <c r="E59">
        <v>13</v>
      </c>
      <c r="F59">
        <v>1554</v>
      </c>
      <c r="G59">
        <v>1151</v>
      </c>
      <c r="H59">
        <v>226</v>
      </c>
      <c r="I59">
        <v>925</v>
      </c>
      <c r="J59">
        <v>3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924</v>
      </c>
      <c r="T59">
        <v>0</v>
      </c>
      <c r="U59">
        <v>0</v>
      </c>
      <c r="V59">
        <v>924</v>
      </c>
      <c r="W59">
        <v>19</v>
      </c>
      <c r="X59">
        <v>3</v>
      </c>
      <c r="Y59">
        <v>16</v>
      </c>
      <c r="Z59">
        <v>0</v>
      </c>
      <c r="AA59">
        <v>905</v>
      </c>
      <c r="AB59">
        <v>77</v>
      </c>
      <c r="AC59">
        <v>135</v>
      </c>
      <c r="AD59">
        <v>271</v>
      </c>
      <c r="AE59">
        <v>422</v>
      </c>
      <c r="AF59">
        <v>905</v>
      </c>
    </row>
    <row r="60" spans="1:32">
      <c r="A60" t="s">
        <v>234</v>
      </c>
      <c r="B60" t="s">
        <v>229</v>
      </c>
      <c r="C60" t="str">
        <f>"240803"</f>
        <v>240803</v>
      </c>
      <c r="D60" t="s">
        <v>233</v>
      </c>
      <c r="E60">
        <v>14</v>
      </c>
      <c r="F60">
        <v>943</v>
      </c>
      <c r="G60">
        <v>700</v>
      </c>
      <c r="H60">
        <v>131</v>
      </c>
      <c r="I60">
        <v>569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569</v>
      </c>
      <c r="T60">
        <v>0</v>
      </c>
      <c r="U60">
        <v>0</v>
      </c>
      <c r="V60">
        <v>569</v>
      </c>
      <c r="W60">
        <v>12</v>
      </c>
      <c r="X60">
        <v>2</v>
      </c>
      <c r="Y60">
        <v>10</v>
      </c>
      <c r="Z60">
        <v>0</v>
      </c>
      <c r="AA60">
        <v>557</v>
      </c>
      <c r="AB60">
        <v>30</v>
      </c>
      <c r="AC60">
        <v>75</v>
      </c>
      <c r="AD60">
        <v>191</v>
      </c>
      <c r="AE60">
        <v>261</v>
      </c>
      <c r="AF60">
        <v>557</v>
      </c>
    </row>
    <row r="61" spans="1:32">
      <c r="A61" t="s">
        <v>232</v>
      </c>
      <c r="B61" t="s">
        <v>229</v>
      </c>
      <c r="C61" t="str">
        <f>"240803"</f>
        <v>240803</v>
      </c>
      <c r="D61" t="s">
        <v>231</v>
      </c>
      <c r="E61">
        <v>15</v>
      </c>
      <c r="F61">
        <v>878</v>
      </c>
      <c r="G61">
        <v>684</v>
      </c>
      <c r="H61">
        <v>104</v>
      </c>
      <c r="I61">
        <v>580</v>
      </c>
      <c r="J61">
        <v>1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580</v>
      </c>
      <c r="T61">
        <v>0</v>
      </c>
      <c r="U61">
        <v>0</v>
      </c>
      <c r="V61">
        <v>580</v>
      </c>
      <c r="W61">
        <v>19</v>
      </c>
      <c r="X61">
        <v>5</v>
      </c>
      <c r="Y61">
        <v>14</v>
      </c>
      <c r="Z61">
        <v>0</v>
      </c>
      <c r="AA61">
        <v>561</v>
      </c>
      <c r="AB61">
        <v>40</v>
      </c>
      <c r="AC61">
        <v>65</v>
      </c>
      <c r="AD61">
        <v>152</v>
      </c>
      <c r="AE61">
        <v>304</v>
      </c>
      <c r="AF61">
        <v>561</v>
      </c>
    </row>
    <row r="62" spans="1:32">
      <c r="A62" t="s">
        <v>230</v>
      </c>
      <c r="B62" t="s">
        <v>229</v>
      </c>
      <c r="C62" t="str">
        <f>"240803"</f>
        <v>240803</v>
      </c>
      <c r="D62" t="s">
        <v>228</v>
      </c>
      <c r="E62">
        <v>16</v>
      </c>
      <c r="F62">
        <v>45</v>
      </c>
      <c r="G62">
        <v>84</v>
      </c>
      <c r="H62">
        <v>59</v>
      </c>
      <c r="I62">
        <v>25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25</v>
      </c>
      <c r="T62">
        <v>0</v>
      </c>
      <c r="U62">
        <v>0</v>
      </c>
      <c r="V62">
        <v>25</v>
      </c>
      <c r="W62">
        <v>1</v>
      </c>
      <c r="X62">
        <v>0</v>
      </c>
      <c r="Y62">
        <v>1</v>
      </c>
      <c r="Z62">
        <v>0</v>
      </c>
      <c r="AA62">
        <v>24</v>
      </c>
      <c r="AB62">
        <v>4</v>
      </c>
      <c r="AC62">
        <v>3</v>
      </c>
      <c r="AD62">
        <v>10</v>
      </c>
      <c r="AE62">
        <v>7</v>
      </c>
      <c r="AF62">
        <v>24</v>
      </c>
    </row>
    <row r="63" spans="1:32">
      <c r="A63" t="s">
        <v>227</v>
      </c>
      <c r="B63" t="s">
        <v>224</v>
      </c>
      <c r="C63" t="str">
        <f>"240804"</f>
        <v>240804</v>
      </c>
      <c r="D63" t="s">
        <v>223</v>
      </c>
      <c r="E63">
        <v>1</v>
      </c>
      <c r="F63">
        <v>1504</v>
      </c>
      <c r="G63">
        <v>1148</v>
      </c>
      <c r="H63">
        <v>246</v>
      </c>
      <c r="I63">
        <v>902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902</v>
      </c>
      <c r="T63">
        <v>0</v>
      </c>
      <c r="U63">
        <v>0</v>
      </c>
      <c r="V63">
        <v>902</v>
      </c>
      <c r="W63">
        <v>23</v>
      </c>
      <c r="X63">
        <v>4</v>
      </c>
      <c r="Y63">
        <v>15</v>
      </c>
      <c r="Z63">
        <v>0</v>
      </c>
      <c r="AA63">
        <v>879</v>
      </c>
      <c r="AB63">
        <v>56</v>
      </c>
      <c r="AC63">
        <v>119</v>
      </c>
      <c r="AD63">
        <v>200</v>
      </c>
      <c r="AE63">
        <v>504</v>
      </c>
      <c r="AF63">
        <v>879</v>
      </c>
    </row>
    <row r="64" spans="1:32">
      <c r="A64" t="s">
        <v>226</v>
      </c>
      <c r="B64" t="s">
        <v>224</v>
      </c>
      <c r="C64" t="str">
        <f>"240804"</f>
        <v>240804</v>
      </c>
      <c r="D64" t="s">
        <v>223</v>
      </c>
      <c r="E64">
        <v>2</v>
      </c>
      <c r="F64">
        <v>1504</v>
      </c>
      <c r="G64">
        <v>1185</v>
      </c>
      <c r="H64">
        <v>378</v>
      </c>
      <c r="I64">
        <v>807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807</v>
      </c>
      <c r="T64">
        <v>0</v>
      </c>
      <c r="U64">
        <v>0</v>
      </c>
      <c r="V64">
        <v>807</v>
      </c>
      <c r="W64">
        <v>35</v>
      </c>
      <c r="X64">
        <v>4</v>
      </c>
      <c r="Y64">
        <v>31</v>
      </c>
      <c r="Z64">
        <v>0</v>
      </c>
      <c r="AA64">
        <v>772</v>
      </c>
      <c r="AB64">
        <v>47</v>
      </c>
      <c r="AC64">
        <v>90</v>
      </c>
      <c r="AD64">
        <v>251</v>
      </c>
      <c r="AE64">
        <v>384</v>
      </c>
      <c r="AF64">
        <v>772</v>
      </c>
    </row>
    <row r="65" spans="1:32">
      <c r="A65" t="s">
        <v>225</v>
      </c>
      <c r="B65" t="s">
        <v>224</v>
      </c>
      <c r="C65" t="str">
        <f>"240804"</f>
        <v>240804</v>
      </c>
      <c r="D65" t="s">
        <v>223</v>
      </c>
      <c r="E65">
        <v>3</v>
      </c>
      <c r="F65">
        <v>1589</v>
      </c>
      <c r="G65">
        <v>1154</v>
      </c>
      <c r="H65">
        <v>275</v>
      </c>
      <c r="I65">
        <v>879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878</v>
      </c>
      <c r="T65">
        <v>0</v>
      </c>
      <c r="U65">
        <v>0</v>
      </c>
      <c r="V65">
        <v>878</v>
      </c>
      <c r="W65">
        <v>31</v>
      </c>
      <c r="X65">
        <v>6</v>
      </c>
      <c r="Y65">
        <v>24</v>
      </c>
      <c r="Z65">
        <v>0</v>
      </c>
      <c r="AA65">
        <v>847</v>
      </c>
      <c r="AB65">
        <v>70</v>
      </c>
      <c r="AC65">
        <v>153</v>
      </c>
      <c r="AD65">
        <v>222</v>
      </c>
      <c r="AE65">
        <v>402</v>
      </c>
      <c r="AF65">
        <v>847</v>
      </c>
    </row>
    <row r="66" spans="1:32">
      <c r="A66" t="s">
        <v>222</v>
      </c>
      <c r="B66" t="s">
        <v>213</v>
      </c>
      <c r="C66" t="str">
        <f>"240805"</f>
        <v>240805</v>
      </c>
      <c r="D66" t="s">
        <v>221</v>
      </c>
      <c r="E66">
        <v>1</v>
      </c>
      <c r="F66">
        <v>1141</v>
      </c>
      <c r="G66">
        <v>840</v>
      </c>
      <c r="H66">
        <v>167</v>
      </c>
      <c r="I66">
        <v>673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673</v>
      </c>
      <c r="T66">
        <v>0</v>
      </c>
      <c r="U66">
        <v>0</v>
      </c>
      <c r="V66">
        <v>673</v>
      </c>
      <c r="W66">
        <v>17</v>
      </c>
      <c r="X66">
        <v>2</v>
      </c>
      <c r="Y66">
        <v>15</v>
      </c>
      <c r="Z66">
        <v>0</v>
      </c>
      <c r="AA66">
        <v>656</v>
      </c>
      <c r="AB66">
        <v>87</v>
      </c>
      <c r="AC66">
        <v>99</v>
      </c>
      <c r="AD66">
        <v>243</v>
      </c>
      <c r="AE66">
        <v>227</v>
      </c>
      <c r="AF66">
        <v>656</v>
      </c>
    </row>
    <row r="67" spans="1:32">
      <c r="A67" t="s">
        <v>220</v>
      </c>
      <c r="B67" t="s">
        <v>213</v>
      </c>
      <c r="C67" t="str">
        <f>"240805"</f>
        <v>240805</v>
      </c>
      <c r="D67" t="s">
        <v>218</v>
      </c>
      <c r="E67">
        <v>2</v>
      </c>
      <c r="F67">
        <v>732</v>
      </c>
      <c r="G67">
        <v>550</v>
      </c>
      <c r="H67">
        <v>111</v>
      </c>
      <c r="I67">
        <v>439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439</v>
      </c>
      <c r="T67">
        <v>0</v>
      </c>
      <c r="U67">
        <v>0</v>
      </c>
      <c r="V67">
        <v>439</v>
      </c>
      <c r="W67">
        <v>19</v>
      </c>
      <c r="X67">
        <v>7</v>
      </c>
      <c r="Y67">
        <v>6</v>
      </c>
      <c r="Z67">
        <v>0</v>
      </c>
      <c r="AA67">
        <v>420</v>
      </c>
      <c r="AB67">
        <v>21</v>
      </c>
      <c r="AC67">
        <v>68</v>
      </c>
      <c r="AD67">
        <v>128</v>
      </c>
      <c r="AE67">
        <v>203</v>
      </c>
      <c r="AF67">
        <v>420</v>
      </c>
    </row>
    <row r="68" spans="1:32">
      <c r="A68" t="s">
        <v>219</v>
      </c>
      <c r="B68" t="s">
        <v>213</v>
      </c>
      <c r="C68" t="str">
        <f>"240805"</f>
        <v>240805</v>
      </c>
      <c r="D68" t="s">
        <v>218</v>
      </c>
      <c r="E68">
        <v>3</v>
      </c>
      <c r="F68">
        <v>1188</v>
      </c>
      <c r="G68">
        <v>850</v>
      </c>
      <c r="H68">
        <v>166</v>
      </c>
      <c r="I68">
        <v>684</v>
      </c>
      <c r="J68">
        <v>0</v>
      </c>
      <c r="K68">
        <v>0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686</v>
      </c>
      <c r="T68">
        <v>2</v>
      </c>
      <c r="U68">
        <v>0</v>
      </c>
      <c r="V68">
        <v>686</v>
      </c>
      <c r="W68">
        <v>17</v>
      </c>
      <c r="X68">
        <v>2</v>
      </c>
      <c r="Y68">
        <v>15</v>
      </c>
      <c r="Z68">
        <v>0</v>
      </c>
      <c r="AA68">
        <v>669</v>
      </c>
      <c r="AB68">
        <v>68</v>
      </c>
      <c r="AC68">
        <v>99</v>
      </c>
      <c r="AD68">
        <v>211</v>
      </c>
      <c r="AE68">
        <v>291</v>
      </c>
      <c r="AF68">
        <v>669</v>
      </c>
    </row>
    <row r="69" spans="1:32">
      <c r="A69" t="s">
        <v>217</v>
      </c>
      <c r="B69" t="s">
        <v>213</v>
      </c>
      <c r="C69" t="str">
        <f>"240805"</f>
        <v>240805</v>
      </c>
      <c r="D69" t="s">
        <v>216</v>
      </c>
      <c r="E69">
        <v>4</v>
      </c>
      <c r="F69">
        <v>1309</v>
      </c>
      <c r="G69">
        <v>988</v>
      </c>
      <c r="H69">
        <v>149</v>
      </c>
      <c r="I69">
        <v>839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839</v>
      </c>
      <c r="T69">
        <v>0</v>
      </c>
      <c r="U69">
        <v>0</v>
      </c>
      <c r="V69">
        <v>839</v>
      </c>
      <c r="W69">
        <v>26</v>
      </c>
      <c r="X69">
        <v>2</v>
      </c>
      <c r="Y69">
        <v>24</v>
      </c>
      <c r="Z69">
        <v>0</v>
      </c>
      <c r="AA69">
        <v>813</v>
      </c>
      <c r="AB69">
        <v>60</v>
      </c>
      <c r="AC69">
        <v>116</v>
      </c>
      <c r="AD69">
        <v>215</v>
      </c>
      <c r="AE69">
        <v>422</v>
      </c>
      <c r="AF69">
        <v>813</v>
      </c>
    </row>
    <row r="70" spans="1:32">
      <c r="A70" t="s">
        <v>215</v>
      </c>
      <c r="B70" t="s">
        <v>213</v>
      </c>
      <c r="C70" t="str">
        <f>"240805"</f>
        <v>240805</v>
      </c>
      <c r="D70" t="s">
        <v>212</v>
      </c>
      <c r="E70">
        <v>5</v>
      </c>
      <c r="F70">
        <v>808</v>
      </c>
      <c r="G70">
        <v>600</v>
      </c>
      <c r="H70">
        <v>115</v>
      </c>
      <c r="I70">
        <v>485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485</v>
      </c>
      <c r="T70">
        <v>0</v>
      </c>
      <c r="U70">
        <v>0</v>
      </c>
      <c r="V70">
        <v>485</v>
      </c>
      <c r="W70">
        <v>16</v>
      </c>
      <c r="X70">
        <v>3</v>
      </c>
      <c r="Y70">
        <v>13</v>
      </c>
      <c r="Z70">
        <v>0</v>
      </c>
      <c r="AA70">
        <v>469</v>
      </c>
      <c r="AB70">
        <v>31</v>
      </c>
      <c r="AC70">
        <v>78</v>
      </c>
      <c r="AD70">
        <v>137</v>
      </c>
      <c r="AE70">
        <v>223</v>
      </c>
      <c r="AF70">
        <v>469</v>
      </c>
    </row>
    <row r="71" spans="1:32">
      <c r="A71" t="s">
        <v>214</v>
      </c>
      <c r="B71" t="s">
        <v>213</v>
      </c>
      <c r="C71" t="str">
        <f>"240805"</f>
        <v>240805</v>
      </c>
      <c r="D71" t="s">
        <v>212</v>
      </c>
      <c r="E71">
        <v>6</v>
      </c>
      <c r="F71">
        <v>836</v>
      </c>
      <c r="G71">
        <v>600</v>
      </c>
      <c r="H71">
        <v>86</v>
      </c>
      <c r="I71">
        <v>514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514</v>
      </c>
      <c r="T71">
        <v>0</v>
      </c>
      <c r="U71">
        <v>0</v>
      </c>
      <c r="V71">
        <v>514</v>
      </c>
      <c r="W71">
        <v>16</v>
      </c>
      <c r="X71">
        <v>1</v>
      </c>
      <c r="Y71">
        <v>15</v>
      </c>
      <c r="Z71">
        <v>0</v>
      </c>
      <c r="AA71">
        <v>498</v>
      </c>
      <c r="AB71">
        <v>42</v>
      </c>
      <c r="AC71">
        <v>77</v>
      </c>
      <c r="AD71">
        <v>134</v>
      </c>
      <c r="AE71">
        <v>245</v>
      </c>
      <c r="AF71">
        <v>498</v>
      </c>
    </row>
    <row r="72" spans="1:32">
      <c r="A72" t="s">
        <v>211</v>
      </c>
      <c r="B72" t="s">
        <v>174</v>
      </c>
      <c r="C72" t="str">
        <f>"241201"</f>
        <v>241201</v>
      </c>
      <c r="D72" t="s">
        <v>210</v>
      </c>
      <c r="E72">
        <v>1</v>
      </c>
      <c r="F72">
        <v>1487</v>
      </c>
      <c r="G72">
        <v>1159</v>
      </c>
      <c r="H72">
        <v>488</v>
      </c>
      <c r="I72">
        <v>671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671</v>
      </c>
      <c r="T72">
        <v>0</v>
      </c>
      <c r="U72">
        <v>0</v>
      </c>
      <c r="V72">
        <v>671</v>
      </c>
      <c r="W72">
        <v>27</v>
      </c>
      <c r="X72">
        <v>2</v>
      </c>
      <c r="Y72">
        <v>25</v>
      </c>
      <c r="Z72">
        <v>0</v>
      </c>
      <c r="AA72">
        <v>644</v>
      </c>
      <c r="AB72">
        <v>68</v>
      </c>
      <c r="AC72">
        <v>86</v>
      </c>
      <c r="AD72">
        <v>201</v>
      </c>
      <c r="AE72">
        <v>289</v>
      </c>
      <c r="AF72">
        <v>644</v>
      </c>
    </row>
    <row r="73" spans="1:32">
      <c r="A73" t="s">
        <v>209</v>
      </c>
      <c r="B73" t="s">
        <v>174</v>
      </c>
      <c r="C73" t="str">
        <f>"241201"</f>
        <v>241201</v>
      </c>
      <c r="D73" t="s">
        <v>208</v>
      </c>
      <c r="E73">
        <v>2</v>
      </c>
      <c r="F73">
        <v>1480</v>
      </c>
      <c r="G73">
        <v>1150</v>
      </c>
      <c r="H73">
        <v>551</v>
      </c>
      <c r="I73">
        <v>599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599</v>
      </c>
      <c r="T73">
        <v>0</v>
      </c>
      <c r="U73">
        <v>0</v>
      </c>
      <c r="V73">
        <v>599</v>
      </c>
      <c r="W73">
        <v>37</v>
      </c>
      <c r="X73">
        <v>6</v>
      </c>
      <c r="Y73">
        <v>31</v>
      </c>
      <c r="Z73">
        <v>0</v>
      </c>
      <c r="AA73">
        <v>562</v>
      </c>
      <c r="AB73">
        <v>49</v>
      </c>
      <c r="AC73">
        <v>74</v>
      </c>
      <c r="AD73">
        <v>171</v>
      </c>
      <c r="AE73">
        <v>268</v>
      </c>
      <c r="AF73">
        <v>562</v>
      </c>
    </row>
    <row r="74" spans="1:32">
      <c r="A74" t="s">
        <v>207</v>
      </c>
      <c r="B74" t="s">
        <v>174</v>
      </c>
      <c r="C74" t="str">
        <f>"241201"</f>
        <v>241201</v>
      </c>
      <c r="D74" t="s">
        <v>206</v>
      </c>
      <c r="E74">
        <v>3</v>
      </c>
      <c r="F74">
        <v>1524</v>
      </c>
      <c r="G74">
        <v>1136</v>
      </c>
      <c r="H74">
        <v>497</v>
      </c>
      <c r="I74">
        <v>639</v>
      </c>
      <c r="J74">
        <v>0</v>
      </c>
      <c r="K74">
        <v>2</v>
      </c>
      <c r="L74">
        <v>11</v>
      </c>
      <c r="M74">
        <v>11</v>
      </c>
      <c r="N74">
        <v>1</v>
      </c>
      <c r="O74">
        <v>0</v>
      </c>
      <c r="P74">
        <v>0</v>
      </c>
      <c r="Q74">
        <v>0</v>
      </c>
      <c r="R74">
        <v>10</v>
      </c>
      <c r="S74">
        <v>649</v>
      </c>
      <c r="T74">
        <v>10</v>
      </c>
      <c r="U74">
        <v>0</v>
      </c>
      <c r="V74">
        <v>649</v>
      </c>
      <c r="W74">
        <v>22</v>
      </c>
      <c r="X74">
        <v>8</v>
      </c>
      <c r="Y74">
        <v>14</v>
      </c>
      <c r="Z74">
        <v>0</v>
      </c>
      <c r="AA74">
        <v>627</v>
      </c>
      <c r="AB74">
        <v>77</v>
      </c>
      <c r="AC74">
        <v>98</v>
      </c>
      <c r="AD74">
        <v>170</v>
      </c>
      <c r="AE74">
        <v>282</v>
      </c>
      <c r="AF74">
        <v>627</v>
      </c>
    </row>
    <row r="75" spans="1:32">
      <c r="A75" t="s">
        <v>205</v>
      </c>
      <c r="B75" t="s">
        <v>174</v>
      </c>
      <c r="C75" t="str">
        <f>"241201"</f>
        <v>241201</v>
      </c>
      <c r="D75" t="s">
        <v>204</v>
      </c>
      <c r="E75">
        <v>4</v>
      </c>
      <c r="F75">
        <v>1538</v>
      </c>
      <c r="G75">
        <v>1151</v>
      </c>
      <c r="H75">
        <v>466</v>
      </c>
      <c r="I75">
        <v>685</v>
      </c>
      <c r="J75">
        <v>1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684</v>
      </c>
      <c r="T75">
        <v>0</v>
      </c>
      <c r="U75">
        <v>0</v>
      </c>
      <c r="V75">
        <v>684</v>
      </c>
      <c r="W75">
        <v>16</v>
      </c>
      <c r="X75">
        <v>3</v>
      </c>
      <c r="Y75">
        <v>13</v>
      </c>
      <c r="Z75">
        <v>0</v>
      </c>
      <c r="AA75">
        <v>668</v>
      </c>
      <c r="AB75">
        <v>45</v>
      </c>
      <c r="AC75">
        <v>84</v>
      </c>
      <c r="AD75">
        <v>243</v>
      </c>
      <c r="AE75">
        <v>296</v>
      </c>
      <c r="AF75">
        <v>668</v>
      </c>
    </row>
    <row r="76" spans="1:32">
      <c r="A76" t="s">
        <v>203</v>
      </c>
      <c r="B76" t="s">
        <v>174</v>
      </c>
      <c r="C76" t="str">
        <f>"241201"</f>
        <v>241201</v>
      </c>
      <c r="D76" t="s">
        <v>202</v>
      </c>
      <c r="E76">
        <v>5</v>
      </c>
      <c r="F76">
        <v>1448</v>
      </c>
      <c r="G76">
        <v>1102</v>
      </c>
      <c r="H76">
        <v>391</v>
      </c>
      <c r="I76">
        <v>711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711</v>
      </c>
      <c r="T76">
        <v>0</v>
      </c>
      <c r="U76">
        <v>0</v>
      </c>
      <c r="V76">
        <v>711</v>
      </c>
      <c r="W76">
        <v>20</v>
      </c>
      <c r="X76">
        <v>5</v>
      </c>
      <c r="Y76">
        <v>15</v>
      </c>
      <c r="Z76">
        <v>0</v>
      </c>
      <c r="AA76">
        <v>691</v>
      </c>
      <c r="AB76">
        <v>61</v>
      </c>
      <c r="AC76">
        <v>109</v>
      </c>
      <c r="AD76">
        <v>202</v>
      </c>
      <c r="AE76">
        <v>319</v>
      </c>
      <c r="AF76">
        <v>691</v>
      </c>
    </row>
    <row r="77" spans="1:32">
      <c r="A77" t="s">
        <v>201</v>
      </c>
      <c r="B77" t="s">
        <v>174</v>
      </c>
      <c r="C77" t="str">
        <f>"241201"</f>
        <v>241201</v>
      </c>
      <c r="D77" t="s">
        <v>200</v>
      </c>
      <c r="E77">
        <v>6</v>
      </c>
      <c r="F77">
        <v>1811</v>
      </c>
      <c r="G77">
        <v>1340</v>
      </c>
      <c r="H77">
        <v>257</v>
      </c>
      <c r="I77">
        <v>1083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1082</v>
      </c>
      <c r="T77">
        <v>0</v>
      </c>
      <c r="U77">
        <v>0</v>
      </c>
      <c r="V77">
        <v>1082</v>
      </c>
      <c r="W77">
        <v>22</v>
      </c>
      <c r="X77">
        <v>8</v>
      </c>
      <c r="Y77">
        <v>14</v>
      </c>
      <c r="Z77">
        <v>0</v>
      </c>
      <c r="AA77">
        <v>1060</v>
      </c>
      <c r="AB77">
        <v>73</v>
      </c>
      <c r="AC77">
        <v>106</v>
      </c>
      <c r="AD77">
        <v>313</v>
      </c>
      <c r="AE77">
        <v>568</v>
      </c>
      <c r="AF77">
        <v>1060</v>
      </c>
    </row>
    <row r="78" spans="1:32">
      <c r="A78" t="s">
        <v>199</v>
      </c>
      <c r="B78" t="s">
        <v>174</v>
      </c>
      <c r="C78" t="str">
        <f>"241201"</f>
        <v>241201</v>
      </c>
      <c r="D78" t="s">
        <v>198</v>
      </c>
      <c r="E78">
        <v>7</v>
      </c>
      <c r="F78">
        <v>1895</v>
      </c>
      <c r="G78">
        <v>1450</v>
      </c>
      <c r="H78">
        <v>754</v>
      </c>
      <c r="I78">
        <v>696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696</v>
      </c>
      <c r="T78">
        <v>0</v>
      </c>
      <c r="U78">
        <v>0</v>
      </c>
      <c r="V78">
        <v>696</v>
      </c>
      <c r="W78">
        <v>26</v>
      </c>
      <c r="X78">
        <v>5</v>
      </c>
      <c r="Y78">
        <v>21</v>
      </c>
      <c r="Z78">
        <v>0</v>
      </c>
      <c r="AA78">
        <v>670</v>
      </c>
      <c r="AB78">
        <v>45</v>
      </c>
      <c r="AC78">
        <v>79</v>
      </c>
      <c r="AD78">
        <v>209</v>
      </c>
      <c r="AE78">
        <v>337</v>
      </c>
      <c r="AF78">
        <v>670</v>
      </c>
    </row>
    <row r="79" spans="1:32">
      <c r="A79" t="s">
        <v>197</v>
      </c>
      <c r="B79" t="s">
        <v>174</v>
      </c>
      <c r="C79" t="str">
        <f>"241201"</f>
        <v>241201</v>
      </c>
      <c r="D79" t="s">
        <v>196</v>
      </c>
      <c r="E79">
        <v>8</v>
      </c>
      <c r="F79">
        <v>1807</v>
      </c>
      <c r="G79">
        <v>1389</v>
      </c>
      <c r="H79">
        <v>475</v>
      </c>
      <c r="I79">
        <v>913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914</v>
      </c>
      <c r="T79">
        <v>0</v>
      </c>
      <c r="U79">
        <v>0</v>
      </c>
      <c r="V79">
        <v>914</v>
      </c>
      <c r="W79">
        <v>25</v>
      </c>
      <c r="X79">
        <v>6</v>
      </c>
      <c r="Y79">
        <v>19</v>
      </c>
      <c r="Z79">
        <v>0</v>
      </c>
      <c r="AA79">
        <v>889</v>
      </c>
      <c r="AB79">
        <v>54</v>
      </c>
      <c r="AC79">
        <v>96</v>
      </c>
      <c r="AD79">
        <v>293</v>
      </c>
      <c r="AE79">
        <v>446</v>
      </c>
      <c r="AF79">
        <v>889</v>
      </c>
    </row>
    <row r="80" spans="1:32">
      <c r="A80" t="s">
        <v>195</v>
      </c>
      <c r="B80" t="s">
        <v>174</v>
      </c>
      <c r="C80" t="str">
        <f>"241201"</f>
        <v>241201</v>
      </c>
      <c r="D80" t="s">
        <v>194</v>
      </c>
      <c r="E80">
        <v>9</v>
      </c>
      <c r="F80">
        <v>1497</v>
      </c>
      <c r="G80">
        <v>1147</v>
      </c>
      <c r="H80">
        <v>395</v>
      </c>
      <c r="I80">
        <v>752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752</v>
      </c>
      <c r="T80">
        <v>0</v>
      </c>
      <c r="U80">
        <v>0</v>
      </c>
      <c r="V80">
        <v>752</v>
      </c>
      <c r="W80">
        <v>16</v>
      </c>
      <c r="X80">
        <v>0</v>
      </c>
      <c r="Y80">
        <v>16</v>
      </c>
      <c r="Z80">
        <v>0</v>
      </c>
      <c r="AA80">
        <v>736</v>
      </c>
      <c r="AB80">
        <v>54</v>
      </c>
      <c r="AC80">
        <v>84</v>
      </c>
      <c r="AD80">
        <v>256</v>
      </c>
      <c r="AE80">
        <v>342</v>
      </c>
      <c r="AF80">
        <v>736</v>
      </c>
    </row>
    <row r="81" spans="1:32">
      <c r="A81" t="s">
        <v>193</v>
      </c>
      <c r="B81" t="s">
        <v>174</v>
      </c>
      <c r="C81" t="str">
        <f>"241201"</f>
        <v>241201</v>
      </c>
      <c r="D81" t="s">
        <v>192</v>
      </c>
      <c r="E81">
        <v>10</v>
      </c>
      <c r="F81">
        <v>1292</v>
      </c>
      <c r="G81">
        <v>1001</v>
      </c>
      <c r="H81">
        <v>327</v>
      </c>
      <c r="I81">
        <v>674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674</v>
      </c>
      <c r="T81">
        <v>0</v>
      </c>
      <c r="U81">
        <v>0</v>
      </c>
      <c r="V81">
        <v>674</v>
      </c>
      <c r="W81">
        <v>11</v>
      </c>
      <c r="X81">
        <v>1</v>
      </c>
      <c r="Y81">
        <v>10</v>
      </c>
      <c r="Z81">
        <v>0</v>
      </c>
      <c r="AA81">
        <v>663</v>
      </c>
      <c r="AB81">
        <v>48</v>
      </c>
      <c r="AC81">
        <v>70</v>
      </c>
      <c r="AD81">
        <v>212</v>
      </c>
      <c r="AE81">
        <v>333</v>
      </c>
      <c r="AF81">
        <v>663</v>
      </c>
    </row>
    <row r="82" spans="1:32">
      <c r="A82" t="s">
        <v>191</v>
      </c>
      <c r="B82" t="s">
        <v>174</v>
      </c>
      <c r="C82" t="str">
        <f>"241201"</f>
        <v>241201</v>
      </c>
      <c r="D82" t="s">
        <v>190</v>
      </c>
      <c r="E82">
        <v>11</v>
      </c>
      <c r="F82">
        <v>1367</v>
      </c>
      <c r="G82">
        <v>1056</v>
      </c>
      <c r="H82">
        <v>349</v>
      </c>
      <c r="I82">
        <v>707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707</v>
      </c>
      <c r="T82">
        <v>0</v>
      </c>
      <c r="U82">
        <v>0</v>
      </c>
      <c r="V82">
        <v>707</v>
      </c>
      <c r="W82">
        <v>12</v>
      </c>
      <c r="X82">
        <v>3</v>
      </c>
      <c r="Y82">
        <v>9</v>
      </c>
      <c r="Z82">
        <v>0</v>
      </c>
      <c r="AA82">
        <v>695</v>
      </c>
      <c r="AB82">
        <v>42</v>
      </c>
      <c r="AC82">
        <v>93</v>
      </c>
      <c r="AD82">
        <v>271</v>
      </c>
      <c r="AE82">
        <v>289</v>
      </c>
      <c r="AF82">
        <v>695</v>
      </c>
    </row>
    <row r="83" spans="1:32">
      <c r="A83" t="s">
        <v>189</v>
      </c>
      <c r="B83" t="s">
        <v>174</v>
      </c>
      <c r="C83" t="str">
        <f>"241201"</f>
        <v>241201</v>
      </c>
      <c r="D83" t="s">
        <v>188</v>
      </c>
      <c r="E83">
        <v>12</v>
      </c>
      <c r="F83">
        <v>1740</v>
      </c>
      <c r="G83">
        <v>1286</v>
      </c>
      <c r="H83">
        <v>350</v>
      </c>
      <c r="I83">
        <v>936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935</v>
      </c>
      <c r="T83">
        <v>0</v>
      </c>
      <c r="U83">
        <v>0</v>
      </c>
      <c r="V83">
        <v>935</v>
      </c>
      <c r="W83">
        <v>13</v>
      </c>
      <c r="X83">
        <v>2</v>
      </c>
      <c r="Y83">
        <v>11</v>
      </c>
      <c r="Z83">
        <v>0</v>
      </c>
      <c r="AA83">
        <v>922</v>
      </c>
      <c r="AB83">
        <v>76</v>
      </c>
      <c r="AC83">
        <v>134</v>
      </c>
      <c r="AD83">
        <v>263</v>
      </c>
      <c r="AE83">
        <v>449</v>
      </c>
      <c r="AF83">
        <v>922</v>
      </c>
    </row>
    <row r="84" spans="1:32">
      <c r="A84" t="s">
        <v>187</v>
      </c>
      <c r="B84" t="s">
        <v>174</v>
      </c>
      <c r="C84" t="str">
        <f>"241201"</f>
        <v>241201</v>
      </c>
      <c r="D84" t="s">
        <v>186</v>
      </c>
      <c r="E84">
        <v>13</v>
      </c>
      <c r="F84">
        <v>1474</v>
      </c>
      <c r="G84">
        <v>1100</v>
      </c>
      <c r="H84">
        <v>285</v>
      </c>
      <c r="I84">
        <v>815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815</v>
      </c>
      <c r="T84">
        <v>0</v>
      </c>
      <c r="U84">
        <v>0</v>
      </c>
      <c r="V84">
        <v>815</v>
      </c>
      <c r="W84">
        <v>22</v>
      </c>
      <c r="X84">
        <v>7</v>
      </c>
      <c r="Y84">
        <v>15</v>
      </c>
      <c r="Z84">
        <v>0</v>
      </c>
      <c r="AA84">
        <v>793</v>
      </c>
      <c r="AB84">
        <v>53</v>
      </c>
      <c r="AC84">
        <v>108</v>
      </c>
      <c r="AD84">
        <v>212</v>
      </c>
      <c r="AE84">
        <v>420</v>
      </c>
      <c r="AF84">
        <v>793</v>
      </c>
    </row>
    <row r="85" spans="1:32">
      <c r="A85" t="s">
        <v>185</v>
      </c>
      <c r="B85" t="s">
        <v>174</v>
      </c>
      <c r="C85" t="str">
        <f>"241201"</f>
        <v>241201</v>
      </c>
      <c r="D85" t="s">
        <v>184</v>
      </c>
      <c r="E85">
        <v>14</v>
      </c>
      <c r="F85">
        <v>1662</v>
      </c>
      <c r="G85">
        <v>1250</v>
      </c>
      <c r="H85">
        <v>342</v>
      </c>
      <c r="I85">
        <v>908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908</v>
      </c>
      <c r="T85">
        <v>0</v>
      </c>
      <c r="U85">
        <v>0</v>
      </c>
      <c r="V85">
        <v>908</v>
      </c>
      <c r="W85">
        <v>38</v>
      </c>
      <c r="X85">
        <v>17</v>
      </c>
      <c r="Y85">
        <v>21</v>
      </c>
      <c r="Z85">
        <v>0</v>
      </c>
      <c r="AA85">
        <v>870</v>
      </c>
      <c r="AB85">
        <v>47</v>
      </c>
      <c r="AC85">
        <v>93</v>
      </c>
      <c r="AD85">
        <v>248</v>
      </c>
      <c r="AE85">
        <v>482</v>
      </c>
      <c r="AF85">
        <v>870</v>
      </c>
    </row>
    <row r="86" spans="1:32">
      <c r="A86" t="s">
        <v>183</v>
      </c>
      <c r="B86" t="s">
        <v>174</v>
      </c>
      <c r="C86" t="str">
        <f>"241201"</f>
        <v>241201</v>
      </c>
      <c r="D86" t="s">
        <v>182</v>
      </c>
      <c r="E86">
        <v>15</v>
      </c>
      <c r="F86">
        <v>1212</v>
      </c>
      <c r="G86">
        <v>900</v>
      </c>
      <c r="H86">
        <v>305</v>
      </c>
      <c r="I86">
        <v>595</v>
      </c>
      <c r="J86">
        <v>0</v>
      </c>
      <c r="K86">
        <v>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595</v>
      </c>
      <c r="T86">
        <v>0</v>
      </c>
      <c r="U86">
        <v>0</v>
      </c>
      <c r="V86">
        <v>595</v>
      </c>
      <c r="W86">
        <v>15</v>
      </c>
      <c r="X86">
        <v>0</v>
      </c>
      <c r="Y86">
        <v>15</v>
      </c>
      <c r="Z86">
        <v>0</v>
      </c>
      <c r="AA86">
        <v>580</v>
      </c>
      <c r="AB86">
        <v>32</v>
      </c>
      <c r="AC86">
        <v>70</v>
      </c>
      <c r="AD86">
        <v>190</v>
      </c>
      <c r="AE86">
        <v>288</v>
      </c>
      <c r="AF86">
        <v>580</v>
      </c>
    </row>
    <row r="87" spans="1:32">
      <c r="A87" t="s">
        <v>181</v>
      </c>
      <c r="B87" t="s">
        <v>174</v>
      </c>
      <c r="C87" t="str">
        <f>"241201"</f>
        <v>241201</v>
      </c>
      <c r="D87" t="s">
        <v>180</v>
      </c>
      <c r="E87">
        <v>16</v>
      </c>
      <c r="F87">
        <v>1546</v>
      </c>
      <c r="G87">
        <v>1146</v>
      </c>
      <c r="H87">
        <v>356</v>
      </c>
      <c r="I87">
        <v>790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790</v>
      </c>
      <c r="T87">
        <v>0</v>
      </c>
      <c r="U87">
        <v>0</v>
      </c>
      <c r="V87">
        <v>790</v>
      </c>
      <c r="W87">
        <v>11</v>
      </c>
      <c r="X87">
        <v>2</v>
      </c>
      <c r="Y87">
        <v>9</v>
      </c>
      <c r="Z87">
        <v>0</v>
      </c>
      <c r="AA87">
        <v>779</v>
      </c>
      <c r="AB87">
        <v>57</v>
      </c>
      <c r="AC87">
        <v>91</v>
      </c>
      <c r="AD87">
        <v>247</v>
      </c>
      <c r="AE87">
        <v>384</v>
      </c>
      <c r="AF87">
        <v>779</v>
      </c>
    </row>
    <row r="88" spans="1:32">
      <c r="A88" t="s">
        <v>179</v>
      </c>
      <c r="B88" t="s">
        <v>174</v>
      </c>
      <c r="C88" t="str">
        <f>"241201"</f>
        <v>241201</v>
      </c>
      <c r="D88" t="s">
        <v>144</v>
      </c>
      <c r="E88">
        <v>17</v>
      </c>
      <c r="F88">
        <v>2124</v>
      </c>
      <c r="G88">
        <v>1606</v>
      </c>
      <c r="H88">
        <v>383</v>
      </c>
      <c r="I88">
        <v>1223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1220</v>
      </c>
      <c r="T88">
        <v>0</v>
      </c>
      <c r="U88">
        <v>0</v>
      </c>
      <c r="V88">
        <v>1220</v>
      </c>
      <c r="W88">
        <v>35</v>
      </c>
      <c r="X88">
        <v>9</v>
      </c>
      <c r="Y88">
        <v>26</v>
      </c>
      <c r="Z88">
        <v>0</v>
      </c>
      <c r="AA88">
        <v>1185</v>
      </c>
      <c r="AB88">
        <v>66</v>
      </c>
      <c r="AC88">
        <v>191</v>
      </c>
      <c r="AD88">
        <v>356</v>
      </c>
      <c r="AE88">
        <v>572</v>
      </c>
      <c r="AF88">
        <v>1185</v>
      </c>
    </row>
    <row r="89" spans="1:32">
      <c r="A89" t="s">
        <v>178</v>
      </c>
      <c r="B89" t="s">
        <v>174</v>
      </c>
      <c r="C89" t="str">
        <f>"241201"</f>
        <v>241201</v>
      </c>
      <c r="D89" t="s">
        <v>144</v>
      </c>
      <c r="E89">
        <v>18</v>
      </c>
      <c r="F89">
        <v>1195</v>
      </c>
      <c r="G89">
        <v>900</v>
      </c>
      <c r="H89">
        <v>301</v>
      </c>
      <c r="I89">
        <v>599</v>
      </c>
      <c r="J89">
        <v>0</v>
      </c>
      <c r="K89">
        <v>0</v>
      </c>
      <c r="L89">
        <v>16</v>
      </c>
      <c r="M89">
        <v>15</v>
      </c>
      <c r="N89">
        <v>0</v>
      </c>
      <c r="O89">
        <v>0</v>
      </c>
      <c r="P89">
        <v>0</v>
      </c>
      <c r="Q89">
        <v>0</v>
      </c>
      <c r="R89">
        <v>15</v>
      </c>
      <c r="S89">
        <v>614</v>
      </c>
      <c r="T89">
        <v>15</v>
      </c>
      <c r="U89">
        <v>0</v>
      </c>
      <c r="V89">
        <v>614</v>
      </c>
      <c r="W89">
        <v>9</v>
      </c>
      <c r="X89">
        <v>4</v>
      </c>
      <c r="Y89">
        <v>5</v>
      </c>
      <c r="Z89">
        <v>0</v>
      </c>
      <c r="AA89">
        <v>605</v>
      </c>
      <c r="AB89">
        <v>31</v>
      </c>
      <c r="AC89">
        <v>67</v>
      </c>
      <c r="AD89">
        <v>165</v>
      </c>
      <c r="AE89">
        <v>342</v>
      </c>
      <c r="AF89">
        <v>605</v>
      </c>
    </row>
    <row r="90" spans="1:32">
      <c r="A90" t="s">
        <v>177</v>
      </c>
      <c r="B90" t="s">
        <v>174</v>
      </c>
      <c r="C90" t="str">
        <f>"241201"</f>
        <v>241201</v>
      </c>
      <c r="D90" t="s">
        <v>144</v>
      </c>
      <c r="E90">
        <v>19</v>
      </c>
      <c r="F90">
        <v>1366</v>
      </c>
      <c r="G90">
        <v>1050</v>
      </c>
      <c r="H90">
        <v>297</v>
      </c>
      <c r="I90">
        <v>753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751</v>
      </c>
      <c r="T90">
        <v>0</v>
      </c>
      <c r="U90">
        <v>0</v>
      </c>
      <c r="V90">
        <v>751</v>
      </c>
      <c r="W90">
        <v>15</v>
      </c>
      <c r="X90">
        <v>1</v>
      </c>
      <c r="Y90">
        <v>14</v>
      </c>
      <c r="Z90">
        <v>0</v>
      </c>
      <c r="AA90">
        <v>736</v>
      </c>
      <c r="AB90">
        <v>39</v>
      </c>
      <c r="AC90">
        <v>59</v>
      </c>
      <c r="AD90">
        <v>219</v>
      </c>
      <c r="AE90">
        <v>419</v>
      </c>
      <c r="AF90">
        <v>736</v>
      </c>
    </row>
    <row r="91" spans="1:32">
      <c r="A91" t="s">
        <v>176</v>
      </c>
      <c r="B91" t="s">
        <v>174</v>
      </c>
      <c r="C91" t="str">
        <f>"241201"</f>
        <v>241201</v>
      </c>
      <c r="D91" t="s">
        <v>144</v>
      </c>
      <c r="E91">
        <v>20</v>
      </c>
      <c r="F91">
        <v>1929</v>
      </c>
      <c r="G91">
        <v>1444</v>
      </c>
      <c r="H91">
        <v>298</v>
      </c>
      <c r="I91">
        <v>1146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1146</v>
      </c>
      <c r="T91">
        <v>0</v>
      </c>
      <c r="U91">
        <v>0</v>
      </c>
      <c r="V91">
        <v>1146</v>
      </c>
      <c r="W91">
        <v>33</v>
      </c>
      <c r="X91">
        <v>8</v>
      </c>
      <c r="Y91">
        <v>25</v>
      </c>
      <c r="Z91">
        <v>0</v>
      </c>
      <c r="AA91">
        <v>1113</v>
      </c>
      <c r="AB91">
        <v>75</v>
      </c>
      <c r="AC91">
        <v>109</v>
      </c>
      <c r="AD91">
        <v>385</v>
      </c>
      <c r="AE91">
        <v>544</v>
      </c>
      <c r="AF91">
        <v>1113</v>
      </c>
    </row>
    <row r="92" spans="1:32">
      <c r="A92" t="s">
        <v>175</v>
      </c>
      <c r="B92" t="s">
        <v>174</v>
      </c>
      <c r="C92" t="str">
        <f>"241201"</f>
        <v>241201</v>
      </c>
      <c r="D92" t="s">
        <v>144</v>
      </c>
      <c r="E92">
        <v>21</v>
      </c>
      <c r="F92">
        <v>1349</v>
      </c>
      <c r="G92">
        <v>1000</v>
      </c>
      <c r="H92">
        <v>246</v>
      </c>
      <c r="I92">
        <v>754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754</v>
      </c>
      <c r="T92">
        <v>0</v>
      </c>
      <c r="U92">
        <v>0</v>
      </c>
      <c r="V92">
        <v>754</v>
      </c>
      <c r="W92">
        <v>21</v>
      </c>
      <c r="X92">
        <v>5</v>
      </c>
      <c r="Y92">
        <v>16</v>
      </c>
      <c r="Z92">
        <v>0</v>
      </c>
      <c r="AA92">
        <v>733</v>
      </c>
      <c r="AB92">
        <v>77</v>
      </c>
      <c r="AC92">
        <v>101</v>
      </c>
      <c r="AD92">
        <v>153</v>
      </c>
      <c r="AE92">
        <v>402</v>
      </c>
      <c r="AF92">
        <v>733</v>
      </c>
    </row>
    <row r="93" spans="1:32">
      <c r="A93" t="s">
        <v>173</v>
      </c>
      <c r="B93" t="s">
        <v>162</v>
      </c>
      <c r="C93" t="str">
        <f>"241202"</f>
        <v>241202</v>
      </c>
      <c r="D93" t="s">
        <v>172</v>
      </c>
      <c r="E93">
        <v>1</v>
      </c>
      <c r="F93">
        <v>1481</v>
      </c>
      <c r="G93">
        <v>1096</v>
      </c>
      <c r="H93">
        <v>254</v>
      </c>
      <c r="I93">
        <v>842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842</v>
      </c>
      <c r="T93">
        <v>0</v>
      </c>
      <c r="U93">
        <v>0</v>
      </c>
      <c r="V93">
        <v>842</v>
      </c>
      <c r="W93">
        <v>29</v>
      </c>
      <c r="X93">
        <v>7</v>
      </c>
      <c r="Y93">
        <v>22</v>
      </c>
      <c r="Z93">
        <v>0</v>
      </c>
      <c r="AA93">
        <v>813</v>
      </c>
      <c r="AB93">
        <v>86</v>
      </c>
      <c r="AC93">
        <v>110</v>
      </c>
      <c r="AD93">
        <v>233</v>
      </c>
      <c r="AE93">
        <v>384</v>
      </c>
      <c r="AF93">
        <v>813</v>
      </c>
    </row>
    <row r="94" spans="1:32">
      <c r="A94" t="s">
        <v>171</v>
      </c>
      <c r="B94" t="s">
        <v>162</v>
      </c>
      <c r="C94" t="str">
        <f>"241202"</f>
        <v>241202</v>
      </c>
      <c r="D94" t="s">
        <v>170</v>
      </c>
      <c r="E94">
        <v>2</v>
      </c>
      <c r="F94">
        <v>898</v>
      </c>
      <c r="G94">
        <v>650</v>
      </c>
      <c r="H94">
        <v>154</v>
      </c>
      <c r="I94">
        <v>496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496</v>
      </c>
      <c r="T94">
        <v>0</v>
      </c>
      <c r="U94">
        <v>0</v>
      </c>
      <c r="V94">
        <v>496</v>
      </c>
      <c r="W94">
        <v>13</v>
      </c>
      <c r="X94">
        <v>2</v>
      </c>
      <c r="Y94">
        <v>11</v>
      </c>
      <c r="Z94">
        <v>0</v>
      </c>
      <c r="AA94">
        <v>483</v>
      </c>
      <c r="AB94">
        <v>40</v>
      </c>
      <c r="AC94">
        <v>50</v>
      </c>
      <c r="AD94">
        <v>152</v>
      </c>
      <c r="AE94">
        <v>241</v>
      </c>
      <c r="AF94">
        <v>483</v>
      </c>
    </row>
    <row r="95" spans="1:32">
      <c r="A95" t="s">
        <v>169</v>
      </c>
      <c r="B95" t="s">
        <v>162</v>
      </c>
      <c r="C95" t="str">
        <f>"241202"</f>
        <v>241202</v>
      </c>
      <c r="D95" t="s">
        <v>168</v>
      </c>
      <c r="E95">
        <v>3</v>
      </c>
      <c r="F95">
        <v>814</v>
      </c>
      <c r="G95">
        <v>600</v>
      </c>
      <c r="H95">
        <v>201</v>
      </c>
      <c r="I95">
        <v>399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399</v>
      </c>
      <c r="T95">
        <v>0</v>
      </c>
      <c r="U95">
        <v>0</v>
      </c>
      <c r="V95">
        <v>399</v>
      </c>
      <c r="W95">
        <v>8</v>
      </c>
      <c r="X95">
        <v>2</v>
      </c>
      <c r="Y95">
        <v>6</v>
      </c>
      <c r="Z95">
        <v>0</v>
      </c>
      <c r="AA95">
        <v>391</v>
      </c>
      <c r="AB95">
        <v>20</v>
      </c>
      <c r="AC95">
        <v>44</v>
      </c>
      <c r="AD95">
        <v>139</v>
      </c>
      <c r="AE95">
        <v>188</v>
      </c>
      <c r="AF95">
        <v>391</v>
      </c>
    </row>
    <row r="96" spans="1:32">
      <c r="A96" t="s">
        <v>167</v>
      </c>
      <c r="B96" t="s">
        <v>162</v>
      </c>
      <c r="C96" t="str">
        <f>"241202"</f>
        <v>241202</v>
      </c>
      <c r="D96" t="s">
        <v>165</v>
      </c>
      <c r="E96">
        <v>4</v>
      </c>
      <c r="F96">
        <v>995</v>
      </c>
      <c r="G96">
        <v>746</v>
      </c>
      <c r="H96">
        <v>259</v>
      </c>
      <c r="I96">
        <v>487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486</v>
      </c>
      <c r="T96">
        <v>0</v>
      </c>
      <c r="U96">
        <v>0</v>
      </c>
      <c r="V96">
        <v>486</v>
      </c>
      <c r="W96">
        <v>10</v>
      </c>
      <c r="X96">
        <v>2</v>
      </c>
      <c r="Y96">
        <v>8</v>
      </c>
      <c r="Z96">
        <v>0</v>
      </c>
      <c r="AA96">
        <v>476</v>
      </c>
      <c r="AB96">
        <v>38</v>
      </c>
      <c r="AC96">
        <v>77</v>
      </c>
      <c r="AD96">
        <v>157</v>
      </c>
      <c r="AE96">
        <v>204</v>
      </c>
      <c r="AF96">
        <v>476</v>
      </c>
    </row>
    <row r="97" spans="1:32">
      <c r="A97" t="s">
        <v>166</v>
      </c>
      <c r="B97" t="s">
        <v>162</v>
      </c>
      <c r="C97" t="str">
        <f>"241202"</f>
        <v>241202</v>
      </c>
      <c r="D97" t="s">
        <v>165</v>
      </c>
      <c r="E97">
        <v>5</v>
      </c>
      <c r="F97">
        <v>870</v>
      </c>
      <c r="G97">
        <v>645</v>
      </c>
      <c r="H97">
        <v>197</v>
      </c>
      <c r="I97">
        <v>448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448</v>
      </c>
      <c r="T97">
        <v>0</v>
      </c>
      <c r="U97">
        <v>0</v>
      </c>
      <c r="V97">
        <v>448</v>
      </c>
      <c r="W97">
        <v>14</v>
      </c>
      <c r="X97">
        <v>4</v>
      </c>
      <c r="Y97">
        <v>10</v>
      </c>
      <c r="Z97">
        <v>0</v>
      </c>
      <c r="AA97">
        <v>434</v>
      </c>
      <c r="AB97">
        <v>39</v>
      </c>
      <c r="AC97">
        <v>50</v>
      </c>
      <c r="AD97">
        <v>152</v>
      </c>
      <c r="AE97">
        <v>193</v>
      </c>
      <c r="AF97">
        <v>434</v>
      </c>
    </row>
    <row r="98" spans="1:32">
      <c r="A98" t="s">
        <v>164</v>
      </c>
      <c r="B98" t="s">
        <v>162</v>
      </c>
      <c r="C98" t="str">
        <f>"241202"</f>
        <v>241202</v>
      </c>
      <c r="D98" t="s">
        <v>161</v>
      </c>
      <c r="E98">
        <v>6</v>
      </c>
      <c r="F98">
        <v>1731</v>
      </c>
      <c r="G98">
        <v>1304</v>
      </c>
      <c r="H98">
        <v>458</v>
      </c>
      <c r="I98">
        <v>846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844</v>
      </c>
      <c r="T98">
        <v>0</v>
      </c>
      <c r="U98">
        <v>0</v>
      </c>
      <c r="V98">
        <v>844</v>
      </c>
      <c r="W98">
        <v>13</v>
      </c>
      <c r="X98">
        <v>1</v>
      </c>
      <c r="Y98">
        <v>12</v>
      </c>
      <c r="Z98">
        <v>0</v>
      </c>
      <c r="AA98">
        <v>831</v>
      </c>
      <c r="AB98">
        <v>77</v>
      </c>
      <c r="AC98">
        <v>114</v>
      </c>
      <c r="AD98">
        <v>256</v>
      </c>
      <c r="AE98">
        <v>384</v>
      </c>
      <c r="AF98">
        <v>831</v>
      </c>
    </row>
    <row r="99" spans="1:32">
      <c r="A99" t="s">
        <v>163</v>
      </c>
      <c r="B99" t="s">
        <v>162</v>
      </c>
      <c r="C99" t="str">
        <f>"241202"</f>
        <v>241202</v>
      </c>
      <c r="D99" t="s">
        <v>161</v>
      </c>
      <c r="E99">
        <v>7</v>
      </c>
      <c r="F99">
        <v>596</v>
      </c>
      <c r="G99">
        <v>450</v>
      </c>
      <c r="H99">
        <v>163</v>
      </c>
      <c r="I99">
        <v>287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287</v>
      </c>
      <c r="T99">
        <v>0</v>
      </c>
      <c r="U99">
        <v>0</v>
      </c>
      <c r="V99">
        <v>287</v>
      </c>
      <c r="W99">
        <v>18</v>
      </c>
      <c r="X99">
        <v>2</v>
      </c>
      <c r="Y99">
        <v>16</v>
      </c>
      <c r="Z99">
        <v>0</v>
      </c>
      <c r="AA99">
        <v>269</v>
      </c>
      <c r="AB99">
        <v>13</v>
      </c>
      <c r="AC99">
        <v>36</v>
      </c>
      <c r="AD99">
        <v>82</v>
      </c>
      <c r="AE99">
        <v>138</v>
      </c>
      <c r="AF99">
        <v>269</v>
      </c>
    </row>
    <row r="100" spans="1:32">
      <c r="A100" t="s">
        <v>160</v>
      </c>
      <c r="B100" t="s">
        <v>156</v>
      </c>
      <c r="C100" t="str">
        <f>"241203"</f>
        <v>241203</v>
      </c>
      <c r="D100" t="s">
        <v>158</v>
      </c>
      <c r="E100">
        <v>1</v>
      </c>
      <c r="F100">
        <v>1001</v>
      </c>
      <c r="G100">
        <v>750</v>
      </c>
      <c r="H100">
        <v>225</v>
      </c>
      <c r="I100">
        <v>525</v>
      </c>
      <c r="J100">
        <v>2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525</v>
      </c>
      <c r="T100">
        <v>0</v>
      </c>
      <c r="U100">
        <v>0</v>
      </c>
      <c r="V100">
        <v>525</v>
      </c>
      <c r="W100">
        <v>22</v>
      </c>
      <c r="X100">
        <v>2</v>
      </c>
      <c r="Y100">
        <v>16</v>
      </c>
      <c r="Z100">
        <v>0</v>
      </c>
      <c r="AA100">
        <v>503</v>
      </c>
      <c r="AB100">
        <v>38</v>
      </c>
      <c r="AC100">
        <v>66</v>
      </c>
      <c r="AD100">
        <v>150</v>
      </c>
      <c r="AE100">
        <v>249</v>
      </c>
      <c r="AF100">
        <v>503</v>
      </c>
    </row>
    <row r="101" spans="1:32">
      <c r="A101" t="s">
        <v>159</v>
      </c>
      <c r="B101" t="s">
        <v>156</v>
      </c>
      <c r="C101" t="str">
        <f>"241203"</f>
        <v>241203</v>
      </c>
      <c r="D101" t="s">
        <v>158</v>
      </c>
      <c r="E101">
        <v>2</v>
      </c>
      <c r="F101">
        <v>1021</v>
      </c>
      <c r="G101">
        <v>749</v>
      </c>
      <c r="H101">
        <v>117</v>
      </c>
      <c r="I101">
        <v>632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632</v>
      </c>
      <c r="T101">
        <v>0</v>
      </c>
      <c r="U101">
        <v>0</v>
      </c>
      <c r="V101">
        <v>632</v>
      </c>
      <c r="W101">
        <v>17</v>
      </c>
      <c r="X101">
        <v>4</v>
      </c>
      <c r="Y101">
        <v>13</v>
      </c>
      <c r="Z101">
        <v>0</v>
      </c>
      <c r="AA101">
        <v>615</v>
      </c>
      <c r="AB101">
        <v>47</v>
      </c>
      <c r="AC101">
        <v>79</v>
      </c>
      <c r="AD101">
        <v>172</v>
      </c>
      <c r="AE101">
        <v>317</v>
      </c>
      <c r="AF101">
        <v>615</v>
      </c>
    </row>
    <row r="102" spans="1:32">
      <c r="A102" t="s">
        <v>157</v>
      </c>
      <c r="B102" t="s">
        <v>156</v>
      </c>
      <c r="C102" t="str">
        <f>"241203"</f>
        <v>241203</v>
      </c>
      <c r="D102" t="s">
        <v>155</v>
      </c>
      <c r="E102">
        <v>3</v>
      </c>
      <c r="F102">
        <v>1119</v>
      </c>
      <c r="G102">
        <v>850</v>
      </c>
      <c r="H102">
        <v>206</v>
      </c>
      <c r="I102">
        <v>644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644</v>
      </c>
      <c r="T102">
        <v>0</v>
      </c>
      <c r="U102">
        <v>0</v>
      </c>
      <c r="V102">
        <v>644</v>
      </c>
      <c r="W102">
        <v>14</v>
      </c>
      <c r="X102">
        <v>3</v>
      </c>
      <c r="Y102">
        <v>11</v>
      </c>
      <c r="Z102">
        <v>0</v>
      </c>
      <c r="AA102">
        <v>630</v>
      </c>
      <c r="AB102">
        <v>54</v>
      </c>
      <c r="AC102">
        <v>70</v>
      </c>
      <c r="AD102">
        <v>178</v>
      </c>
      <c r="AE102">
        <v>328</v>
      </c>
      <c r="AF102">
        <v>630</v>
      </c>
    </row>
    <row r="103" spans="1:32">
      <c r="A103" t="s">
        <v>154</v>
      </c>
      <c r="B103" t="s">
        <v>137</v>
      </c>
      <c r="C103" t="str">
        <f>"241204"</f>
        <v>241204</v>
      </c>
      <c r="D103" t="s">
        <v>144</v>
      </c>
      <c r="E103">
        <v>1</v>
      </c>
      <c r="F103">
        <v>768</v>
      </c>
      <c r="G103">
        <v>550</v>
      </c>
      <c r="H103">
        <v>160</v>
      </c>
      <c r="I103">
        <v>390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390</v>
      </c>
      <c r="T103">
        <v>0</v>
      </c>
      <c r="U103">
        <v>0</v>
      </c>
      <c r="V103">
        <v>390</v>
      </c>
      <c r="W103">
        <v>14</v>
      </c>
      <c r="X103">
        <v>2</v>
      </c>
      <c r="Y103">
        <v>10</v>
      </c>
      <c r="Z103">
        <v>0</v>
      </c>
      <c r="AA103">
        <v>376</v>
      </c>
      <c r="AB103">
        <v>37</v>
      </c>
      <c r="AC103">
        <v>44</v>
      </c>
      <c r="AD103">
        <v>79</v>
      </c>
      <c r="AE103">
        <v>216</v>
      </c>
      <c r="AF103">
        <v>376</v>
      </c>
    </row>
    <row r="104" spans="1:32">
      <c r="A104" t="s">
        <v>153</v>
      </c>
      <c r="B104" t="s">
        <v>137</v>
      </c>
      <c r="C104" t="str">
        <f>"241204"</f>
        <v>241204</v>
      </c>
      <c r="D104" t="s">
        <v>144</v>
      </c>
      <c r="E104">
        <v>2</v>
      </c>
      <c r="F104">
        <v>624</v>
      </c>
      <c r="G104">
        <v>450</v>
      </c>
      <c r="H104">
        <v>131</v>
      </c>
      <c r="I104">
        <v>319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319</v>
      </c>
      <c r="T104">
        <v>0</v>
      </c>
      <c r="U104">
        <v>0</v>
      </c>
      <c r="V104">
        <v>319</v>
      </c>
      <c r="W104">
        <v>9</v>
      </c>
      <c r="X104">
        <v>1</v>
      </c>
      <c r="Y104">
        <v>7</v>
      </c>
      <c r="Z104">
        <v>0</v>
      </c>
      <c r="AA104">
        <v>310</v>
      </c>
      <c r="AB104">
        <v>30</v>
      </c>
      <c r="AC104">
        <v>40</v>
      </c>
      <c r="AD104">
        <v>106</v>
      </c>
      <c r="AE104">
        <v>134</v>
      </c>
      <c r="AF104">
        <v>310</v>
      </c>
    </row>
    <row r="105" spans="1:32">
      <c r="A105" t="s">
        <v>152</v>
      </c>
      <c r="B105" t="s">
        <v>137</v>
      </c>
      <c r="C105" t="str">
        <f>"241204"</f>
        <v>241204</v>
      </c>
      <c r="D105" t="s">
        <v>151</v>
      </c>
      <c r="E105">
        <v>3</v>
      </c>
      <c r="F105">
        <v>426</v>
      </c>
      <c r="G105">
        <v>300</v>
      </c>
      <c r="H105">
        <v>105</v>
      </c>
      <c r="I105">
        <v>195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195</v>
      </c>
      <c r="T105">
        <v>0</v>
      </c>
      <c r="U105">
        <v>0</v>
      </c>
      <c r="V105">
        <v>195</v>
      </c>
      <c r="W105">
        <v>3</v>
      </c>
      <c r="X105">
        <v>0</v>
      </c>
      <c r="Y105">
        <v>3</v>
      </c>
      <c r="Z105">
        <v>0</v>
      </c>
      <c r="AA105">
        <v>192</v>
      </c>
      <c r="AB105">
        <v>19</v>
      </c>
      <c r="AC105">
        <v>17</v>
      </c>
      <c r="AD105">
        <v>62</v>
      </c>
      <c r="AE105">
        <v>94</v>
      </c>
      <c r="AF105">
        <v>192</v>
      </c>
    </row>
    <row r="106" spans="1:32">
      <c r="A106" t="s">
        <v>150</v>
      </c>
      <c r="B106" t="s">
        <v>137</v>
      </c>
      <c r="C106" t="str">
        <f>"241204"</f>
        <v>241204</v>
      </c>
      <c r="D106" t="s">
        <v>149</v>
      </c>
      <c r="E106">
        <v>4</v>
      </c>
      <c r="F106">
        <v>1440</v>
      </c>
      <c r="G106">
        <v>1103</v>
      </c>
      <c r="H106">
        <v>269</v>
      </c>
      <c r="I106">
        <v>834</v>
      </c>
      <c r="J106">
        <v>0</v>
      </c>
      <c r="K106">
        <v>2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835</v>
      </c>
      <c r="T106">
        <v>1</v>
      </c>
      <c r="U106">
        <v>0</v>
      </c>
      <c r="V106">
        <v>835</v>
      </c>
      <c r="W106">
        <v>23</v>
      </c>
      <c r="X106">
        <v>6</v>
      </c>
      <c r="Y106">
        <v>17</v>
      </c>
      <c r="Z106">
        <v>0</v>
      </c>
      <c r="AA106">
        <v>812</v>
      </c>
      <c r="AB106">
        <v>59</v>
      </c>
      <c r="AC106">
        <v>89</v>
      </c>
      <c r="AD106">
        <v>313</v>
      </c>
      <c r="AE106">
        <v>351</v>
      </c>
      <c r="AF106">
        <v>812</v>
      </c>
    </row>
    <row r="107" spans="1:32">
      <c r="A107" t="s">
        <v>148</v>
      </c>
      <c r="B107" t="s">
        <v>137</v>
      </c>
      <c r="C107" t="str">
        <f>"241204"</f>
        <v>241204</v>
      </c>
      <c r="D107" t="s">
        <v>147</v>
      </c>
      <c r="E107">
        <v>5</v>
      </c>
      <c r="F107">
        <v>364</v>
      </c>
      <c r="G107">
        <v>300</v>
      </c>
      <c r="H107">
        <v>82</v>
      </c>
      <c r="I107">
        <v>218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218</v>
      </c>
      <c r="T107">
        <v>0</v>
      </c>
      <c r="U107">
        <v>0</v>
      </c>
      <c r="V107">
        <v>218</v>
      </c>
      <c r="W107">
        <v>10</v>
      </c>
      <c r="X107">
        <v>1</v>
      </c>
      <c r="Y107">
        <v>9</v>
      </c>
      <c r="Z107">
        <v>0</v>
      </c>
      <c r="AA107">
        <v>208</v>
      </c>
      <c r="AB107">
        <v>19</v>
      </c>
      <c r="AC107">
        <v>40</v>
      </c>
      <c r="AD107">
        <v>68</v>
      </c>
      <c r="AE107">
        <v>81</v>
      </c>
      <c r="AF107">
        <v>208</v>
      </c>
    </row>
    <row r="108" spans="1:32">
      <c r="A108" t="s">
        <v>146</v>
      </c>
      <c r="B108" t="s">
        <v>137</v>
      </c>
      <c r="C108" t="str">
        <f>"241204"</f>
        <v>241204</v>
      </c>
      <c r="D108" t="s">
        <v>144</v>
      </c>
      <c r="E108">
        <v>6</v>
      </c>
      <c r="F108">
        <v>800</v>
      </c>
      <c r="G108">
        <v>600</v>
      </c>
      <c r="H108">
        <v>218</v>
      </c>
      <c r="I108">
        <v>382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382</v>
      </c>
      <c r="T108">
        <v>0</v>
      </c>
      <c r="U108">
        <v>0</v>
      </c>
      <c r="V108">
        <v>382</v>
      </c>
      <c r="W108">
        <v>7</v>
      </c>
      <c r="X108">
        <v>1</v>
      </c>
      <c r="Y108">
        <v>6</v>
      </c>
      <c r="Z108">
        <v>0</v>
      </c>
      <c r="AA108">
        <v>375</v>
      </c>
      <c r="AB108">
        <v>38</v>
      </c>
      <c r="AC108">
        <v>40</v>
      </c>
      <c r="AD108">
        <v>126</v>
      </c>
      <c r="AE108">
        <v>171</v>
      </c>
      <c r="AF108">
        <v>375</v>
      </c>
    </row>
    <row r="109" spans="1:32">
      <c r="A109" t="s">
        <v>145</v>
      </c>
      <c r="B109" t="s">
        <v>137</v>
      </c>
      <c r="C109" t="str">
        <f>"241204"</f>
        <v>241204</v>
      </c>
      <c r="D109" t="s">
        <v>144</v>
      </c>
      <c r="E109">
        <v>7</v>
      </c>
      <c r="F109">
        <v>912</v>
      </c>
      <c r="G109">
        <v>700</v>
      </c>
      <c r="H109">
        <v>288</v>
      </c>
      <c r="I109">
        <v>412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412</v>
      </c>
      <c r="T109">
        <v>0</v>
      </c>
      <c r="U109">
        <v>0</v>
      </c>
      <c r="V109">
        <v>412</v>
      </c>
      <c r="W109">
        <v>11</v>
      </c>
      <c r="X109">
        <v>3</v>
      </c>
      <c r="Y109">
        <v>8</v>
      </c>
      <c r="Z109">
        <v>0</v>
      </c>
      <c r="AA109">
        <v>401</v>
      </c>
      <c r="AB109">
        <v>44</v>
      </c>
      <c r="AC109">
        <v>46</v>
      </c>
      <c r="AD109">
        <v>135</v>
      </c>
      <c r="AE109">
        <v>176</v>
      </c>
      <c r="AF109">
        <v>401</v>
      </c>
    </row>
    <row r="110" spans="1:32">
      <c r="A110" t="s">
        <v>143</v>
      </c>
      <c r="B110" t="s">
        <v>137</v>
      </c>
      <c r="C110" t="str">
        <f>"241204"</f>
        <v>241204</v>
      </c>
      <c r="D110" t="s">
        <v>142</v>
      </c>
      <c r="E110">
        <v>8</v>
      </c>
      <c r="F110">
        <v>761</v>
      </c>
      <c r="G110">
        <v>550</v>
      </c>
      <c r="H110">
        <v>190</v>
      </c>
      <c r="I110">
        <v>360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360</v>
      </c>
      <c r="T110">
        <v>0</v>
      </c>
      <c r="U110">
        <v>0</v>
      </c>
      <c r="V110">
        <v>360</v>
      </c>
      <c r="W110">
        <v>8</v>
      </c>
      <c r="X110">
        <v>2</v>
      </c>
      <c r="Y110">
        <v>6</v>
      </c>
      <c r="Z110">
        <v>0</v>
      </c>
      <c r="AA110">
        <v>352</v>
      </c>
      <c r="AB110">
        <v>31</v>
      </c>
      <c r="AC110">
        <v>48</v>
      </c>
      <c r="AD110">
        <v>146</v>
      </c>
      <c r="AE110">
        <v>127</v>
      </c>
      <c r="AF110">
        <v>352</v>
      </c>
    </row>
    <row r="111" spans="1:32">
      <c r="A111" t="s">
        <v>141</v>
      </c>
      <c r="B111" t="s">
        <v>137</v>
      </c>
      <c r="C111" t="str">
        <f>"241204"</f>
        <v>241204</v>
      </c>
      <c r="D111" t="s">
        <v>139</v>
      </c>
      <c r="E111">
        <v>9</v>
      </c>
      <c r="F111">
        <v>1124</v>
      </c>
      <c r="G111">
        <v>850</v>
      </c>
      <c r="H111">
        <v>282</v>
      </c>
      <c r="I111">
        <v>568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568</v>
      </c>
      <c r="T111">
        <v>0</v>
      </c>
      <c r="U111">
        <v>0</v>
      </c>
      <c r="V111">
        <v>568</v>
      </c>
      <c r="W111">
        <v>26</v>
      </c>
      <c r="X111">
        <v>15</v>
      </c>
      <c r="Y111">
        <v>11</v>
      </c>
      <c r="Z111">
        <v>0</v>
      </c>
      <c r="AA111">
        <v>542</v>
      </c>
      <c r="AB111">
        <v>38</v>
      </c>
      <c r="AC111">
        <v>68</v>
      </c>
      <c r="AD111">
        <v>184</v>
      </c>
      <c r="AE111">
        <v>252</v>
      </c>
      <c r="AF111">
        <v>542</v>
      </c>
    </row>
    <row r="112" spans="1:32">
      <c r="A112" t="s">
        <v>140</v>
      </c>
      <c r="B112" t="s">
        <v>137</v>
      </c>
      <c r="C112" t="str">
        <f>"241204"</f>
        <v>241204</v>
      </c>
      <c r="D112" t="s">
        <v>139</v>
      </c>
      <c r="E112">
        <v>10</v>
      </c>
      <c r="F112">
        <v>470</v>
      </c>
      <c r="G112">
        <v>350</v>
      </c>
      <c r="H112">
        <v>152</v>
      </c>
      <c r="I112">
        <v>198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198</v>
      </c>
      <c r="T112">
        <v>0</v>
      </c>
      <c r="U112">
        <v>0</v>
      </c>
      <c r="V112">
        <v>198</v>
      </c>
      <c r="W112">
        <v>5</v>
      </c>
      <c r="X112">
        <v>2</v>
      </c>
      <c r="Y112">
        <v>3</v>
      </c>
      <c r="Z112">
        <v>0</v>
      </c>
      <c r="AA112">
        <v>193</v>
      </c>
      <c r="AB112">
        <v>23</v>
      </c>
      <c r="AC112">
        <v>23</v>
      </c>
      <c r="AD112">
        <v>46</v>
      </c>
      <c r="AE112">
        <v>101</v>
      </c>
      <c r="AF112">
        <v>193</v>
      </c>
    </row>
    <row r="113" spans="1:32">
      <c r="A113" t="s">
        <v>138</v>
      </c>
      <c r="B113" t="s">
        <v>137</v>
      </c>
      <c r="C113" t="str">
        <f>"241204"</f>
        <v>241204</v>
      </c>
      <c r="D113" t="s">
        <v>136</v>
      </c>
      <c r="E113">
        <v>11</v>
      </c>
      <c r="F113">
        <v>84</v>
      </c>
      <c r="G113">
        <v>102</v>
      </c>
      <c r="H113">
        <v>64</v>
      </c>
      <c r="I113">
        <v>38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38</v>
      </c>
      <c r="T113">
        <v>0</v>
      </c>
      <c r="U113">
        <v>0</v>
      </c>
      <c r="V113">
        <v>38</v>
      </c>
      <c r="W113">
        <v>6</v>
      </c>
      <c r="X113">
        <v>0</v>
      </c>
      <c r="Y113">
        <v>5</v>
      </c>
      <c r="Z113">
        <v>0</v>
      </c>
      <c r="AA113">
        <v>32</v>
      </c>
      <c r="AB113">
        <v>5</v>
      </c>
      <c r="AC113">
        <v>8</v>
      </c>
      <c r="AD113">
        <v>7</v>
      </c>
      <c r="AE113">
        <v>12</v>
      </c>
      <c r="AF113">
        <v>32</v>
      </c>
    </row>
    <row r="114" spans="1:32">
      <c r="A114" t="s">
        <v>135</v>
      </c>
      <c r="B114" t="s">
        <v>127</v>
      </c>
      <c r="C114" t="str">
        <f>"241205"</f>
        <v>241205</v>
      </c>
      <c r="D114" t="s">
        <v>133</v>
      </c>
      <c r="E114">
        <v>1</v>
      </c>
      <c r="F114">
        <v>1886</v>
      </c>
      <c r="G114">
        <v>1403</v>
      </c>
      <c r="H114">
        <v>305</v>
      </c>
      <c r="I114">
        <v>1098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1096</v>
      </c>
      <c r="T114">
        <v>0</v>
      </c>
      <c r="U114">
        <v>0</v>
      </c>
      <c r="V114">
        <v>1096</v>
      </c>
      <c r="W114">
        <v>21</v>
      </c>
      <c r="X114">
        <v>1</v>
      </c>
      <c r="Y114">
        <v>20</v>
      </c>
      <c r="Z114">
        <v>0</v>
      </c>
      <c r="AA114">
        <v>1075</v>
      </c>
      <c r="AB114">
        <v>54</v>
      </c>
      <c r="AC114">
        <v>106</v>
      </c>
      <c r="AD114">
        <v>274</v>
      </c>
      <c r="AE114">
        <v>641</v>
      </c>
      <c r="AF114">
        <v>1075</v>
      </c>
    </row>
    <row r="115" spans="1:32">
      <c r="A115" t="s">
        <v>134</v>
      </c>
      <c r="B115" t="s">
        <v>127</v>
      </c>
      <c r="C115" t="str">
        <f>"241205"</f>
        <v>241205</v>
      </c>
      <c r="D115" t="s">
        <v>133</v>
      </c>
      <c r="E115">
        <v>2</v>
      </c>
      <c r="F115">
        <v>1441</v>
      </c>
      <c r="G115">
        <v>1085</v>
      </c>
      <c r="H115">
        <v>235</v>
      </c>
      <c r="I115">
        <v>850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850</v>
      </c>
      <c r="T115">
        <v>0</v>
      </c>
      <c r="U115">
        <v>0</v>
      </c>
      <c r="V115">
        <v>850</v>
      </c>
      <c r="W115">
        <v>18</v>
      </c>
      <c r="X115">
        <v>5</v>
      </c>
      <c r="Y115">
        <v>13</v>
      </c>
      <c r="Z115">
        <v>0</v>
      </c>
      <c r="AA115">
        <v>832</v>
      </c>
      <c r="AB115">
        <v>65</v>
      </c>
      <c r="AC115">
        <v>103</v>
      </c>
      <c r="AD115">
        <v>145</v>
      </c>
      <c r="AE115">
        <v>519</v>
      </c>
      <c r="AF115">
        <v>832</v>
      </c>
    </row>
    <row r="116" spans="1:32">
      <c r="A116" t="s">
        <v>132</v>
      </c>
      <c r="B116" t="s">
        <v>127</v>
      </c>
      <c r="C116" t="str">
        <f>"241205"</f>
        <v>241205</v>
      </c>
      <c r="D116" t="s">
        <v>130</v>
      </c>
      <c r="E116">
        <v>3</v>
      </c>
      <c r="F116">
        <v>1660</v>
      </c>
      <c r="G116">
        <v>1245</v>
      </c>
      <c r="H116">
        <v>352</v>
      </c>
      <c r="I116">
        <v>893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893</v>
      </c>
      <c r="T116">
        <v>0</v>
      </c>
      <c r="U116">
        <v>0</v>
      </c>
      <c r="V116">
        <v>893</v>
      </c>
      <c r="W116">
        <v>24</v>
      </c>
      <c r="X116">
        <v>1</v>
      </c>
      <c r="Y116">
        <v>23</v>
      </c>
      <c r="Z116">
        <v>0</v>
      </c>
      <c r="AA116">
        <v>869</v>
      </c>
      <c r="AB116">
        <v>62</v>
      </c>
      <c r="AC116">
        <v>95</v>
      </c>
      <c r="AD116">
        <v>154</v>
      </c>
      <c r="AE116">
        <v>558</v>
      </c>
      <c r="AF116">
        <v>869</v>
      </c>
    </row>
    <row r="117" spans="1:32">
      <c r="A117" t="s">
        <v>131</v>
      </c>
      <c r="B117" t="s">
        <v>127</v>
      </c>
      <c r="C117" t="str">
        <f>"241205"</f>
        <v>241205</v>
      </c>
      <c r="D117" t="s">
        <v>130</v>
      </c>
      <c r="E117">
        <v>4</v>
      </c>
      <c r="F117">
        <v>1142</v>
      </c>
      <c r="G117">
        <v>850</v>
      </c>
      <c r="H117">
        <v>157</v>
      </c>
      <c r="I117">
        <v>693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694</v>
      </c>
      <c r="T117">
        <v>1</v>
      </c>
      <c r="U117">
        <v>0</v>
      </c>
      <c r="V117">
        <v>694</v>
      </c>
      <c r="W117">
        <v>17</v>
      </c>
      <c r="X117">
        <v>4</v>
      </c>
      <c r="Y117">
        <v>13</v>
      </c>
      <c r="Z117">
        <v>0</v>
      </c>
      <c r="AA117">
        <v>677</v>
      </c>
      <c r="AB117">
        <v>36</v>
      </c>
      <c r="AC117">
        <v>72</v>
      </c>
      <c r="AD117">
        <v>109</v>
      </c>
      <c r="AE117">
        <v>460</v>
      </c>
      <c r="AF117">
        <v>677</v>
      </c>
    </row>
    <row r="118" spans="1:32">
      <c r="A118" t="s">
        <v>129</v>
      </c>
      <c r="B118" t="s">
        <v>127</v>
      </c>
      <c r="C118" t="str">
        <f>"241205"</f>
        <v>241205</v>
      </c>
      <c r="D118" t="s">
        <v>126</v>
      </c>
      <c r="E118">
        <v>5</v>
      </c>
      <c r="F118">
        <v>1884</v>
      </c>
      <c r="G118">
        <v>1397</v>
      </c>
      <c r="H118">
        <v>403</v>
      </c>
      <c r="I118">
        <v>994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992</v>
      </c>
      <c r="T118">
        <v>0</v>
      </c>
      <c r="U118">
        <v>0</v>
      </c>
      <c r="V118">
        <v>992</v>
      </c>
      <c r="W118">
        <v>44</v>
      </c>
      <c r="X118">
        <v>7</v>
      </c>
      <c r="Y118">
        <v>37</v>
      </c>
      <c r="Z118">
        <v>0</v>
      </c>
      <c r="AA118">
        <v>948</v>
      </c>
      <c r="AB118">
        <v>70</v>
      </c>
      <c r="AC118">
        <v>111</v>
      </c>
      <c r="AD118">
        <v>245</v>
      </c>
      <c r="AE118">
        <v>522</v>
      </c>
      <c r="AF118">
        <v>948</v>
      </c>
    </row>
    <row r="119" spans="1:32">
      <c r="A119" t="s">
        <v>128</v>
      </c>
      <c r="B119" t="s">
        <v>127</v>
      </c>
      <c r="C119" t="str">
        <f>"241205"</f>
        <v>241205</v>
      </c>
      <c r="D119" t="s">
        <v>126</v>
      </c>
      <c r="E119">
        <v>6</v>
      </c>
      <c r="F119">
        <v>1310</v>
      </c>
      <c r="G119">
        <v>1011</v>
      </c>
      <c r="H119">
        <v>237</v>
      </c>
      <c r="I119">
        <v>774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774</v>
      </c>
      <c r="T119">
        <v>0</v>
      </c>
      <c r="U119">
        <v>0</v>
      </c>
      <c r="V119">
        <v>774</v>
      </c>
      <c r="W119">
        <v>47</v>
      </c>
      <c r="X119">
        <v>3</v>
      </c>
      <c r="Y119">
        <v>44</v>
      </c>
      <c r="Z119">
        <v>0</v>
      </c>
      <c r="AA119">
        <v>727</v>
      </c>
      <c r="AB119">
        <v>50</v>
      </c>
      <c r="AC119">
        <v>94</v>
      </c>
      <c r="AD119">
        <v>199</v>
      </c>
      <c r="AE119">
        <v>384</v>
      </c>
      <c r="AF119">
        <v>727</v>
      </c>
    </row>
    <row r="120" spans="1:32">
      <c r="A120" t="s">
        <v>125</v>
      </c>
      <c r="B120" t="s">
        <v>1</v>
      </c>
      <c r="C120" t="str">
        <f>"247301"</f>
        <v>247301</v>
      </c>
      <c r="D120" t="s">
        <v>124</v>
      </c>
      <c r="E120">
        <v>1</v>
      </c>
      <c r="F120">
        <v>1482</v>
      </c>
      <c r="G120">
        <v>1095</v>
      </c>
      <c r="H120">
        <v>255</v>
      </c>
      <c r="I120">
        <v>840</v>
      </c>
      <c r="J120">
        <v>0</v>
      </c>
      <c r="K120">
        <v>36</v>
      </c>
      <c r="L120">
        <v>24</v>
      </c>
      <c r="M120">
        <v>23</v>
      </c>
      <c r="N120">
        <v>0</v>
      </c>
      <c r="O120">
        <v>0</v>
      </c>
      <c r="P120">
        <v>0</v>
      </c>
      <c r="Q120">
        <v>0</v>
      </c>
      <c r="R120">
        <v>23</v>
      </c>
      <c r="S120">
        <v>862</v>
      </c>
      <c r="T120">
        <v>23</v>
      </c>
      <c r="U120">
        <v>0</v>
      </c>
      <c r="V120">
        <v>862</v>
      </c>
      <c r="W120">
        <v>28</v>
      </c>
      <c r="X120">
        <v>11</v>
      </c>
      <c r="Y120">
        <v>17</v>
      </c>
      <c r="Z120">
        <v>0</v>
      </c>
      <c r="AA120">
        <v>834</v>
      </c>
      <c r="AB120">
        <v>50</v>
      </c>
      <c r="AC120">
        <v>149</v>
      </c>
      <c r="AD120">
        <v>358</v>
      </c>
      <c r="AE120">
        <v>277</v>
      </c>
      <c r="AF120">
        <v>834</v>
      </c>
    </row>
    <row r="121" spans="1:32">
      <c r="A121" t="s">
        <v>123</v>
      </c>
      <c r="B121" t="s">
        <v>1</v>
      </c>
      <c r="C121" t="str">
        <f>"247301"</f>
        <v>247301</v>
      </c>
      <c r="D121" t="s">
        <v>122</v>
      </c>
      <c r="E121">
        <v>2</v>
      </c>
      <c r="F121">
        <v>1373</v>
      </c>
      <c r="G121">
        <v>1047</v>
      </c>
      <c r="H121">
        <v>324</v>
      </c>
      <c r="I121">
        <v>723</v>
      </c>
      <c r="J121">
        <v>1</v>
      </c>
      <c r="K121">
        <v>13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723</v>
      </c>
      <c r="T121">
        <v>0</v>
      </c>
      <c r="U121">
        <v>0</v>
      </c>
      <c r="V121">
        <v>723</v>
      </c>
      <c r="W121">
        <v>24</v>
      </c>
      <c r="X121">
        <v>7</v>
      </c>
      <c r="Y121">
        <v>17</v>
      </c>
      <c r="Z121">
        <v>0</v>
      </c>
      <c r="AA121">
        <v>699</v>
      </c>
      <c r="AB121">
        <v>33</v>
      </c>
      <c r="AC121">
        <v>100</v>
      </c>
      <c r="AD121">
        <v>296</v>
      </c>
      <c r="AE121">
        <v>270</v>
      </c>
      <c r="AF121">
        <v>699</v>
      </c>
    </row>
    <row r="122" spans="1:32">
      <c r="A122" t="s">
        <v>121</v>
      </c>
      <c r="B122" t="s">
        <v>1</v>
      </c>
      <c r="C122" t="str">
        <f>"247301"</f>
        <v>247301</v>
      </c>
      <c r="D122" t="s">
        <v>120</v>
      </c>
      <c r="E122">
        <v>3</v>
      </c>
      <c r="F122">
        <v>1627</v>
      </c>
      <c r="G122">
        <v>1253</v>
      </c>
      <c r="H122">
        <v>333</v>
      </c>
      <c r="I122">
        <v>920</v>
      </c>
      <c r="J122">
        <v>0</v>
      </c>
      <c r="K122">
        <v>19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920</v>
      </c>
      <c r="T122">
        <v>0</v>
      </c>
      <c r="U122">
        <v>0</v>
      </c>
      <c r="V122">
        <v>920</v>
      </c>
      <c r="W122">
        <v>34</v>
      </c>
      <c r="X122">
        <v>5</v>
      </c>
      <c r="Y122">
        <v>29</v>
      </c>
      <c r="Z122">
        <v>0</v>
      </c>
      <c r="AA122">
        <v>886</v>
      </c>
      <c r="AB122">
        <v>46</v>
      </c>
      <c r="AC122">
        <v>130</v>
      </c>
      <c r="AD122">
        <v>414</v>
      </c>
      <c r="AE122">
        <v>296</v>
      </c>
      <c r="AF122">
        <v>886</v>
      </c>
    </row>
    <row r="123" spans="1:32">
      <c r="A123" t="s">
        <v>119</v>
      </c>
      <c r="B123" t="s">
        <v>1</v>
      </c>
      <c r="C123" t="str">
        <f>"247301"</f>
        <v>247301</v>
      </c>
      <c r="D123" t="s">
        <v>117</v>
      </c>
      <c r="E123">
        <v>4</v>
      </c>
      <c r="F123">
        <v>1788</v>
      </c>
      <c r="G123">
        <v>1343</v>
      </c>
      <c r="H123">
        <v>344</v>
      </c>
      <c r="I123">
        <v>999</v>
      </c>
      <c r="J123">
        <v>0</v>
      </c>
      <c r="K123">
        <v>10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999</v>
      </c>
      <c r="T123">
        <v>0</v>
      </c>
      <c r="U123">
        <v>0</v>
      </c>
      <c r="V123">
        <v>999</v>
      </c>
      <c r="W123">
        <v>39</v>
      </c>
      <c r="X123">
        <v>11</v>
      </c>
      <c r="Y123">
        <v>28</v>
      </c>
      <c r="Z123">
        <v>0</v>
      </c>
      <c r="AA123">
        <v>960</v>
      </c>
      <c r="AB123">
        <v>57</v>
      </c>
      <c r="AC123">
        <v>151</v>
      </c>
      <c r="AD123">
        <v>426</v>
      </c>
      <c r="AE123">
        <v>326</v>
      </c>
      <c r="AF123">
        <v>960</v>
      </c>
    </row>
    <row r="124" spans="1:32">
      <c r="A124" t="s">
        <v>118</v>
      </c>
      <c r="B124" t="s">
        <v>1</v>
      </c>
      <c r="C124" t="str">
        <f>"247301"</f>
        <v>247301</v>
      </c>
      <c r="D124" t="s">
        <v>117</v>
      </c>
      <c r="E124">
        <v>5</v>
      </c>
      <c r="F124">
        <v>1619</v>
      </c>
      <c r="G124">
        <v>1250</v>
      </c>
      <c r="H124">
        <v>349</v>
      </c>
      <c r="I124">
        <v>901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901</v>
      </c>
      <c r="T124">
        <v>0</v>
      </c>
      <c r="U124">
        <v>0</v>
      </c>
      <c r="V124">
        <v>901</v>
      </c>
      <c r="W124">
        <v>30</v>
      </c>
      <c r="X124">
        <v>5</v>
      </c>
      <c r="Y124">
        <v>17</v>
      </c>
      <c r="Z124">
        <v>0</v>
      </c>
      <c r="AA124">
        <v>871</v>
      </c>
      <c r="AB124">
        <v>46</v>
      </c>
      <c r="AC124">
        <v>111</v>
      </c>
      <c r="AD124">
        <v>420</v>
      </c>
      <c r="AE124">
        <v>294</v>
      </c>
      <c r="AF124">
        <v>871</v>
      </c>
    </row>
    <row r="125" spans="1:32">
      <c r="A125" t="s">
        <v>116</v>
      </c>
      <c r="B125" t="s">
        <v>1</v>
      </c>
      <c r="C125" t="str">
        <f>"247301"</f>
        <v>247301</v>
      </c>
      <c r="D125" t="s">
        <v>115</v>
      </c>
      <c r="E125">
        <v>6</v>
      </c>
      <c r="F125">
        <v>2053</v>
      </c>
      <c r="G125">
        <v>1557</v>
      </c>
      <c r="H125">
        <v>411</v>
      </c>
      <c r="I125">
        <v>1146</v>
      </c>
      <c r="J125">
        <v>1</v>
      </c>
      <c r="K125">
        <v>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1146</v>
      </c>
      <c r="T125">
        <v>0</v>
      </c>
      <c r="U125">
        <v>0</v>
      </c>
      <c r="V125">
        <v>1146</v>
      </c>
      <c r="W125">
        <v>48</v>
      </c>
      <c r="X125">
        <v>15</v>
      </c>
      <c r="Y125">
        <v>33</v>
      </c>
      <c r="Z125">
        <v>0</v>
      </c>
      <c r="AA125">
        <v>1098</v>
      </c>
      <c r="AB125">
        <v>59</v>
      </c>
      <c r="AC125">
        <v>125</v>
      </c>
      <c r="AD125">
        <v>512</v>
      </c>
      <c r="AE125">
        <v>402</v>
      </c>
      <c r="AF125">
        <v>1098</v>
      </c>
    </row>
    <row r="126" spans="1:32">
      <c r="A126" t="s">
        <v>114</v>
      </c>
      <c r="B126" t="s">
        <v>1</v>
      </c>
      <c r="C126" t="str">
        <f>"247301"</f>
        <v>247301</v>
      </c>
      <c r="D126" t="s">
        <v>112</v>
      </c>
      <c r="E126">
        <v>7</v>
      </c>
      <c r="F126">
        <v>1442</v>
      </c>
      <c r="G126">
        <v>1146</v>
      </c>
      <c r="H126">
        <v>246</v>
      </c>
      <c r="I126">
        <v>900</v>
      </c>
      <c r="J126">
        <v>1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899</v>
      </c>
      <c r="T126">
        <v>0</v>
      </c>
      <c r="U126">
        <v>0</v>
      </c>
      <c r="V126">
        <v>899</v>
      </c>
      <c r="W126">
        <v>29</v>
      </c>
      <c r="X126">
        <v>14</v>
      </c>
      <c r="Y126">
        <v>15</v>
      </c>
      <c r="Z126">
        <v>0</v>
      </c>
      <c r="AA126">
        <v>870</v>
      </c>
      <c r="AB126">
        <v>71</v>
      </c>
      <c r="AC126">
        <v>98</v>
      </c>
      <c r="AD126">
        <v>394</v>
      </c>
      <c r="AE126">
        <v>307</v>
      </c>
      <c r="AF126">
        <v>870</v>
      </c>
    </row>
    <row r="127" spans="1:32">
      <c r="A127" t="s">
        <v>113</v>
      </c>
      <c r="B127" t="s">
        <v>1</v>
      </c>
      <c r="C127" t="str">
        <f>"247301"</f>
        <v>247301</v>
      </c>
      <c r="D127" t="s">
        <v>112</v>
      </c>
      <c r="E127">
        <v>8</v>
      </c>
      <c r="F127">
        <v>1266</v>
      </c>
      <c r="G127">
        <v>1100</v>
      </c>
      <c r="H127">
        <v>280</v>
      </c>
      <c r="I127">
        <v>820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820</v>
      </c>
      <c r="T127">
        <v>0</v>
      </c>
      <c r="U127">
        <v>0</v>
      </c>
      <c r="V127">
        <v>820</v>
      </c>
      <c r="W127">
        <v>44</v>
      </c>
      <c r="X127">
        <v>8</v>
      </c>
      <c r="Y127">
        <v>25</v>
      </c>
      <c r="Z127">
        <v>0</v>
      </c>
      <c r="AA127">
        <v>776</v>
      </c>
      <c r="AB127">
        <v>38</v>
      </c>
      <c r="AC127">
        <v>88</v>
      </c>
      <c r="AD127">
        <v>381</v>
      </c>
      <c r="AE127">
        <v>269</v>
      </c>
      <c r="AF127">
        <v>776</v>
      </c>
    </row>
    <row r="128" spans="1:32">
      <c r="A128" t="s">
        <v>111</v>
      </c>
      <c r="B128" t="s">
        <v>1</v>
      </c>
      <c r="C128" t="str">
        <f>"247301"</f>
        <v>247301</v>
      </c>
      <c r="D128" t="s">
        <v>109</v>
      </c>
      <c r="E128">
        <v>9</v>
      </c>
      <c r="F128">
        <v>1783</v>
      </c>
      <c r="G128">
        <v>1343</v>
      </c>
      <c r="H128">
        <v>341</v>
      </c>
      <c r="I128">
        <v>1002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1002</v>
      </c>
      <c r="T128">
        <v>0</v>
      </c>
      <c r="U128">
        <v>0</v>
      </c>
      <c r="V128">
        <v>1002</v>
      </c>
      <c r="W128">
        <v>30</v>
      </c>
      <c r="X128">
        <v>5</v>
      </c>
      <c r="Y128">
        <v>25</v>
      </c>
      <c r="Z128">
        <v>0</v>
      </c>
      <c r="AA128">
        <v>972</v>
      </c>
      <c r="AB128">
        <v>43</v>
      </c>
      <c r="AC128">
        <v>115</v>
      </c>
      <c r="AD128">
        <v>342</v>
      </c>
      <c r="AE128">
        <v>472</v>
      </c>
      <c r="AF128">
        <v>972</v>
      </c>
    </row>
    <row r="129" spans="1:32">
      <c r="A129" t="s">
        <v>110</v>
      </c>
      <c r="B129" t="s">
        <v>1</v>
      </c>
      <c r="C129" t="str">
        <f>"247301"</f>
        <v>247301</v>
      </c>
      <c r="D129" t="s">
        <v>109</v>
      </c>
      <c r="E129">
        <v>10</v>
      </c>
      <c r="F129">
        <v>1730</v>
      </c>
      <c r="G129">
        <v>1280</v>
      </c>
      <c r="H129">
        <v>293</v>
      </c>
      <c r="I129">
        <v>987</v>
      </c>
      <c r="J129">
        <v>0</v>
      </c>
      <c r="K129">
        <v>10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987</v>
      </c>
      <c r="T129">
        <v>0</v>
      </c>
      <c r="U129">
        <v>0</v>
      </c>
      <c r="V129">
        <v>987</v>
      </c>
      <c r="W129">
        <v>29</v>
      </c>
      <c r="X129">
        <v>8</v>
      </c>
      <c r="Y129">
        <v>14</v>
      </c>
      <c r="Z129">
        <v>0</v>
      </c>
      <c r="AA129">
        <v>958</v>
      </c>
      <c r="AB129">
        <v>58</v>
      </c>
      <c r="AC129">
        <v>122</v>
      </c>
      <c r="AD129">
        <v>325</v>
      </c>
      <c r="AE129">
        <v>453</v>
      </c>
      <c r="AF129">
        <v>958</v>
      </c>
    </row>
    <row r="130" spans="1:32">
      <c r="A130" t="s">
        <v>108</v>
      </c>
      <c r="B130" t="s">
        <v>1</v>
      </c>
      <c r="C130" t="str">
        <f>"247301"</f>
        <v>247301</v>
      </c>
      <c r="D130" t="s">
        <v>107</v>
      </c>
      <c r="E130">
        <v>11</v>
      </c>
      <c r="F130">
        <v>1587</v>
      </c>
      <c r="G130">
        <v>1195</v>
      </c>
      <c r="H130">
        <v>290</v>
      </c>
      <c r="I130">
        <v>905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905</v>
      </c>
      <c r="T130">
        <v>0</v>
      </c>
      <c r="U130">
        <v>0</v>
      </c>
      <c r="V130">
        <v>905</v>
      </c>
      <c r="W130">
        <v>39</v>
      </c>
      <c r="X130">
        <v>6</v>
      </c>
      <c r="Y130">
        <v>33</v>
      </c>
      <c r="Z130">
        <v>0</v>
      </c>
      <c r="AA130">
        <v>866</v>
      </c>
      <c r="AB130">
        <v>60</v>
      </c>
      <c r="AC130">
        <v>108</v>
      </c>
      <c r="AD130">
        <v>314</v>
      </c>
      <c r="AE130">
        <v>384</v>
      </c>
      <c r="AF130">
        <v>866</v>
      </c>
    </row>
    <row r="131" spans="1:32">
      <c r="A131" t="s">
        <v>106</v>
      </c>
      <c r="B131" t="s">
        <v>1</v>
      </c>
      <c r="C131" t="str">
        <f>"247301"</f>
        <v>247301</v>
      </c>
      <c r="D131" t="s">
        <v>104</v>
      </c>
      <c r="E131">
        <v>12</v>
      </c>
      <c r="F131">
        <v>1479</v>
      </c>
      <c r="G131">
        <v>1096</v>
      </c>
      <c r="H131">
        <v>218</v>
      </c>
      <c r="I131">
        <v>878</v>
      </c>
      <c r="J131">
        <v>0</v>
      </c>
      <c r="K131">
        <v>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878</v>
      </c>
      <c r="T131">
        <v>0</v>
      </c>
      <c r="U131">
        <v>0</v>
      </c>
      <c r="V131">
        <v>878</v>
      </c>
      <c r="W131">
        <v>28</v>
      </c>
      <c r="X131">
        <v>7</v>
      </c>
      <c r="Y131">
        <v>21</v>
      </c>
      <c r="Z131">
        <v>0</v>
      </c>
      <c r="AA131">
        <v>850</v>
      </c>
      <c r="AB131">
        <v>57</v>
      </c>
      <c r="AC131">
        <v>103</v>
      </c>
      <c r="AD131">
        <v>271</v>
      </c>
      <c r="AE131">
        <v>419</v>
      </c>
      <c r="AF131">
        <v>850</v>
      </c>
    </row>
    <row r="132" spans="1:32">
      <c r="A132" t="s">
        <v>105</v>
      </c>
      <c r="B132" t="s">
        <v>1</v>
      </c>
      <c r="C132" t="str">
        <f>"247301"</f>
        <v>247301</v>
      </c>
      <c r="D132" t="s">
        <v>104</v>
      </c>
      <c r="E132">
        <v>13</v>
      </c>
      <c r="F132">
        <v>1244</v>
      </c>
      <c r="G132">
        <v>950</v>
      </c>
      <c r="H132">
        <v>246</v>
      </c>
      <c r="I132">
        <v>704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704</v>
      </c>
      <c r="T132">
        <v>0</v>
      </c>
      <c r="U132">
        <v>0</v>
      </c>
      <c r="V132">
        <v>704</v>
      </c>
      <c r="W132">
        <v>25</v>
      </c>
      <c r="X132">
        <v>6</v>
      </c>
      <c r="Y132">
        <v>17</v>
      </c>
      <c r="Z132">
        <v>0</v>
      </c>
      <c r="AA132">
        <v>679</v>
      </c>
      <c r="AB132">
        <v>28</v>
      </c>
      <c r="AC132">
        <v>95</v>
      </c>
      <c r="AD132">
        <v>195</v>
      </c>
      <c r="AE132">
        <v>361</v>
      </c>
      <c r="AF132">
        <v>679</v>
      </c>
    </row>
    <row r="133" spans="1:32">
      <c r="A133" t="s">
        <v>103</v>
      </c>
      <c r="B133" t="s">
        <v>1</v>
      </c>
      <c r="C133" t="str">
        <f>"247301"</f>
        <v>247301</v>
      </c>
      <c r="D133" t="s">
        <v>102</v>
      </c>
      <c r="E133">
        <v>14</v>
      </c>
      <c r="F133">
        <v>1432</v>
      </c>
      <c r="G133">
        <v>1108</v>
      </c>
      <c r="H133">
        <v>231</v>
      </c>
      <c r="I133">
        <v>877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877</v>
      </c>
      <c r="T133">
        <v>0</v>
      </c>
      <c r="U133">
        <v>0</v>
      </c>
      <c r="V133">
        <v>877</v>
      </c>
      <c r="W133">
        <v>36</v>
      </c>
      <c r="X133">
        <v>10</v>
      </c>
      <c r="Y133">
        <v>26</v>
      </c>
      <c r="Z133">
        <v>0</v>
      </c>
      <c r="AA133">
        <v>841</v>
      </c>
      <c r="AB133">
        <v>59</v>
      </c>
      <c r="AC133">
        <v>143</v>
      </c>
      <c r="AD133">
        <v>315</v>
      </c>
      <c r="AE133">
        <v>324</v>
      </c>
      <c r="AF133">
        <v>841</v>
      </c>
    </row>
    <row r="134" spans="1:32">
      <c r="A134" t="s">
        <v>101</v>
      </c>
      <c r="B134" t="s">
        <v>1</v>
      </c>
      <c r="C134" t="str">
        <f>"247301"</f>
        <v>247301</v>
      </c>
      <c r="D134" t="s">
        <v>100</v>
      </c>
      <c r="E134">
        <v>15</v>
      </c>
      <c r="F134">
        <v>1540</v>
      </c>
      <c r="G134">
        <v>1153</v>
      </c>
      <c r="H134">
        <v>288</v>
      </c>
      <c r="I134">
        <v>865</v>
      </c>
      <c r="J134">
        <v>1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865</v>
      </c>
      <c r="T134">
        <v>0</v>
      </c>
      <c r="U134">
        <v>0</v>
      </c>
      <c r="V134">
        <v>865</v>
      </c>
      <c r="W134">
        <v>29</v>
      </c>
      <c r="X134">
        <v>5</v>
      </c>
      <c r="Y134">
        <v>24</v>
      </c>
      <c r="Z134">
        <v>0</v>
      </c>
      <c r="AA134">
        <v>836</v>
      </c>
      <c r="AB134">
        <v>49</v>
      </c>
      <c r="AC134">
        <v>141</v>
      </c>
      <c r="AD134">
        <v>355</v>
      </c>
      <c r="AE134">
        <v>291</v>
      </c>
      <c r="AF134">
        <v>836</v>
      </c>
    </row>
    <row r="135" spans="1:32">
      <c r="A135" t="s">
        <v>99</v>
      </c>
      <c r="B135" t="s">
        <v>1</v>
      </c>
      <c r="C135" t="str">
        <f>"247301"</f>
        <v>247301</v>
      </c>
      <c r="D135" t="s">
        <v>97</v>
      </c>
      <c r="E135">
        <v>16</v>
      </c>
      <c r="F135">
        <v>1820</v>
      </c>
      <c r="G135">
        <v>1381</v>
      </c>
      <c r="H135">
        <v>219</v>
      </c>
      <c r="I135">
        <v>1162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1162</v>
      </c>
      <c r="T135">
        <v>0</v>
      </c>
      <c r="U135">
        <v>0</v>
      </c>
      <c r="V135">
        <v>1162</v>
      </c>
      <c r="W135">
        <v>30</v>
      </c>
      <c r="X135">
        <v>3</v>
      </c>
      <c r="Y135">
        <v>22</v>
      </c>
      <c r="Z135">
        <v>0</v>
      </c>
      <c r="AA135">
        <v>1132</v>
      </c>
      <c r="AB135">
        <v>70</v>
      </c>
      <c r="AC135">
        <v>156</v>
      </c>
      <c r="AD135">
        <v>345</v>
      </c>
      <c r="AE135">
        <v>561</v>
      </c>
      <c r="AF135">
        <v>1132</v>
      </c>
    </row>
    <row r="136" spans="1:32">
      <c r="A136" t="s">
        <v>98</v>
      </c>
      <c r="B136" t="s">
        <v>1</v>
      </c>
      <c r="C136" t="str">
        <f>"247301"</f>
        <v>247301</v>
      </c>
      <c r="D136" t="s">
        <v>97</v>
      </c>
      <c r="E136">
        <v>17</v>
      </c>
      <c r="F136">
        <v>584</v>
      </c>
      <c r="G136">
        <v>450</v>
      </c>
      <c r="H136">
        <v>124</v>
      </c>
      <c r="I136">
        <v>326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326</v>
      </c>
      <c r="T136">
        <v>0</v>
      </c>
      <c r="U136">
        <v>0</v>
      </c>
      <c r="V136">
        <v>326</v>
      </c>
      <c r="W136">
        <v>6</v>
      </c>
      <c r="X136">
        <v>2</v>
      </c>
      <c r="Y136">
        <v>4</v>
      </c>
      <c r="Z136">
        <v>0</v>
      </c>
      <c r="AA136">
        <v>320</v>
      </c>
      <c r="AB136">
        <v>12</v>
      </c>
      <c r="AC136">
        <v>34</v>
      </c>
      <c r="AD136">
        <v>77</v>
      </c>
      <c r="AE136">
        <v>197</v>
      </c>
      <c r="AF136">
        <v>320</v>
      </c>
    </row>
    <row r="137" spans="1:32">
      <c r="A137" t="s">
        <v>96</v>
      </c>
      <c r="B137" t="s">
        <v>1</v>
      </c>
      <c r="C137" t="str">
        <f>"247301"</f>
        <v>247301</v>
      </c>
      <c r="D137" t="s">
        <v>95</v>
      </c>
      <c r="E137">
        <v>18</v>
      </c>
      <c r="F137">
        <v>1458</v>
      </c>
      <c r="G137">
        <v>1094</v>
      </c>
      <c r="H137">
        <v>316</v>
      </c>
      <c r="I137">
        <v>778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778</v>
      </c>
      <c r="T137">
        <v>0</v>
      </c>
      <c r="U137">
        <v>0</v>
      </c>
      <c r="V137">
        <v>778</v>
      </c>
      <c r="W137">
        <v>13</v>
      </c>
      <c r="X137">
        <v>4</v>
      </c>
      <c r="Y137">
        <v>9</v>
      </c>
      <c r="Z137">
        <v>0</v>
      </c>
      <c r="AA137">
        <v>765</v>
      </c>
      <c r="AB137">
        <v>34</v>
      </c>
      <c r="AC137">
        <v>93</v>
      </c>
      <c r="AD137">
        <v>228</v>
      </c>
      <c r="AE137">
        <v>410</v>
      </c>
      <c r="AF137">
        <v>765</v>
      </c>
    </row>
    <row r="138" spans="1:32">
      <c r="A138" t="s">
        <v>94</v>
      </c>
      <c r="B138" t="s">
        <v>1</v>
      </c>
      <c r="C138" t="str">
        <f>"247301"</f>
        <v>247301</v>
      </c>
      <c r="D138" t="s">
        <v>93</v>
      </c>
      <c r="E138">
        <v>19</v>
      </c>
      <c r="F138">
        <v>501</v>
      </c>
      <c r="G138">
        <v>400</v>
      </c>
      <c r="H138">
        <v>179</v>
      </c>
      <c r="I138">
        <v>221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221</v>
      </c>
      <c r="T138">
        <v>0</v>
      </c>
      <c r="U138">
        <v>0</v>
      </c>
      <c r="V138">
        <v>221</v>
      </c>
      <c r="W138">
        <v>3</v>
      </c>
      <c r="X138">
        <v>3</v>
      </c>
      <c r="Y138">
        <v>0</v>
      </c>
      <c r="Z138">
        <v>0</v>
      </c>
      <c r="AA138">
        <v>218</v>
      </c>
      <c r="AB138">
        <v>26</v>
      </c>
      <c r="AC138">
        <v>35</v>
      </c>
      <c r="AD138">
        <v>55</v>
      </c>
      <c r="AE138">
        <v>102</v>
      </c>
      <c r="AF138">
        <v>218</v>
      </c>
    </row>
    <row r="139" spans="1:32">
      <c r="A139" t="s">
        <v>92</v>
      </c>
      <c r="B139" t="s">
        <v>1</v>
      </c>
      <c r="C139" t="str">
        <f>"247301"</f>
        <v>247301</v>
      </c>
      <c r="D139" t="s">
        <v>91</v>
      </c>
      <c r="E139">
        <v>20</v>
      </c>
      <c r="F139">
        <v>1540</v>
      </c>
      <c r="G139">
        <v>1148</v>
      </c>
      <c r="H139">
        <v>289</v>
      </c>
      <c r="I139">
        <v>859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859</v>
      </c>
      <c r="T139">
        <v>0</v>
      </c>
      <c r="U139">
        <v>0</v>
      </c>
      <c r="V139">
        <v>859</v>
      </c>
      <c r="W139">
        <v>28</v>
      </c>
      <c r="X139">
        <v>0</v>
      </c>
      <c r="Y139">
        <v>26</v>
      </c>
      <c r="Z139">
        <v>0</v>
      </c>
      <c r="AA139">
        <v>831</v>
      </c>
      <c r="AB139">
        <v>46</v>
      </c>
      <c r="AC139">
        <v>79</v>
      </c>
      <c r="AD139">
        <v>342</v>
      </c>
      <c r="AE139">
        <v>364</v>
      </c>
      <c r="AF139">
        <v>831</v>
      </c>
    </row>
    <row r="140" spans="1:32">
      <c r="A140" t="s">
        <v>90</v>
      </c>
      <c r="B140" t="s">
        <v>1</v>
      </c>
      <c r="C140" t="str">
        <f>"247301"</f>
        <v>247301</v>
      </c>
      <c r="D140" t="s">
        <v>89</v>
      </c>
      <c r="E140">
        <v>21</v>
      </c>
      <c r="F140">
        <v>1661</v>
      </c>
      <c r="G140">
        <v>1255</v>
      </c>
      <c r="H140">
        <v>424</v>
      </c>
      <c r="I140">
        <v>831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831</v>
      </c>
      <c r="T140">
        <v>0</v>
      </c>
      <c r="U140">
        <v>0</v>
      </c>
      <c r="V140">
        <v>831</v>
      </c>
      <c r="W140">
        <v>34</v>
      </c>
      <c r="X140">
        <v>16</v>
      </c>
      <c r="Y140">
        <v>18</v>
      </c>
      <c r="Z140">
        <v>0</v>
      </c>
      <c r="AA140">
        <v>797</v>
      </c>
      <c r="AB140">
        <v>42</v>
      </c>
      <c r="AC140">
        <v>134</v>
      </c>
      <c r="AD140">
        <v>268</v>
      </c>
      <c r="AE140">
        <v>353</v>
      </c>
      <c r="AF140">
        <v>797</v>
      </c>
    </row>
    <row r="141" spans="1:32">
      <c r="A141" t="s">
        <v>88</v>
      </c>
      <c r="B141" t="s">
        <v>1</v>
      </c>
      <c r="C141" t="str">
        <f>"247301"</f>
        <v>247301</v>
      </c>
      <c r="D141" t="s">
        <v>87</v>
      </c>
      <c r="E141">
        <v>22</v>
      </c>
      <c r="F141">
        <v>1850</v>
      </c>
      <c r="G141">
        <v>1399</v>
      </c>
      <c r="H141">
        <v>501</v>
      </c>
      <c r="I141">
        <v>898</v>
      </c>
      <c r="J141">
        <v>0</v>
      </c>
      <c r="K141">
        <v>8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898</v>
      </c>
      <c r="T141">
        <v>0</v>
      </c>
      <c r="U141">
        <v>0</v>
      </c>
      <c r="V141">
        <v>898</v>
      </c>
      <c r="W141">
        <v>36</v>
      </c>
      <c r="X141">
        <v>4</v>
      </c>
      <c r="Y141">
        <v>26</v>
      </c>
      <c r="Z141">
        <v>0</v>
      </c>
      <c r="AA141">
        <v>862</v>
      </c>
      <c r="AB141">
        <v>67</v>
      </c>
      <c r="AC141">
        <v>104</v>
      </c>
      <c r="AD141">
        <v>375</v>
      </c>
      <c r="AE141">
        <v>316</v>
      </c>
      <c r="AF141">
        <v>862</v>
      </c>
    </row>
    <row r="142" spans="1:32">
      <c r="A142" t="s">
        <v>86</v>
      </c>
      <c r="B142" t="s">
        <v>1</v>
      </c>
      <c r="C142" t="str">
        <f>"247301"</f>
        <v>247301</v>
      </c>
      <c r="D142" t="s">
        <v>84</v>
      </c>
      <c r="E142">
        <v>23</v>
      </c>
      <c r="F142">
        <v>1454</v>
      </c>
      <c r="G142">
        <v>1097</v>
      </c>
      <c r="H142">
        <v>248</v>
      </c>
      <c r="I142">
        <v>849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849</v>
      </c>
      <c r="T142">
        <v>0</v>
      </c>
      <c r="U142">
        <v>0</v>
      </c>
      <c r="V142">
        <v>849</v>
      </c>
      <c r="W142">
        <v>32</v>
      </c>
      <c r="X142">
        <v>12</v>
      </c>
      <c r="Y142">
        <v>20</v>
      </c>
      <c r="Z142">
        <v>0</v>
      </c>
      <c r="AA142">
        <v>817</v>
      </c>
      <c r="AB142">
        <v>48</v>
      </c>
      <c r="AC142">
        <v>125</v>
      </c>
      <c r="AD142">
        <v>288</v>
      </c>
      <c r="AE142">
        <v>356</v>
      </c>
      <c r="AF142">
        <v>817</v>
      </c>
    </row>
    <row r="143" spans="1:32">
      <c r="A143" t="s">
        <v>85</v>
      </c>
      <c r="B143" t="s">
        <v>1</v>
      </c>
      <c r="C143" t="str">
        <f>"247301"</f>
        <v>247301</v>
      </c>
      <c r="D143" t="s">
        <v>84</v>
      </c>
      <c r="E143">
        <v>24</v>
      </c>
      <c r="F143">
        <v>1623</v>
      </c>
      <c r="G143">
        <v>1248</v>
      </c>
      <c r="H143">
        <v>288</v>
      </c>
      <c r="I143">
        <v>960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960</v>
      </c>
      <c r="T143">
        <v>0</v>
      </c>
      <c r="U143">
        <v>0</v>
      </c>
      <c r="V143">
        <v>960</v>
      </c>
      <c r="W143">
        <v>28</v>
      </c>
      <c r="X143">
        <v>3</v>
      </c>
      <c r="Y143">
        <v>25</v>
      </c>
      <c r="Z143">
        <v>0</v>
      </c>
      <c r="AA143">
        <v>932</v>
      </c>
      <c r="AB143">
        <v>58</v>
      </c>
      <c r="AC143">
        <v>127</v>
      </c>
      <c r="AD143">
        <v>310</v>
      </c>
      <c r="AE143">
        <v>437</v>
      </c>
      <c r="AF143">
        <v>932</v>
      </c>
    </row>
    <row r="144" spans="1:32">
      <c r="A144" t="s">
        <v>83</v>
      </c>
      <c r="B144" t="s">
        <v>1</v>
      </c>
      <c r="C144" t="str">
        <f>"247301"</f>
        <v>247301</v>
      </c>
      <c r="D144" t="s">
        <v>81</v>
      </c>
      <c r="E144">
        <v>25</v>
      </c>
      <c r="F144">
        <v>1435</v>
      </c>
      <c r="G144">
        <v>1112</v>
      </c>
      <c r="H144">
        <v>235</v>
      </c>
      <c r="I144">
        <v>877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877</v>
      </c>
      <c r="T144">
        <v>0</v>
      </c>
      <c r="U144">
        <v>0</v>
      </c>
      <c r="V144">
        <v>877</v>
      </c>
      <c r="W144">
        <v>41</v>
      </c>
      <c r="X144">
        <v>11</v>
      </c>
      <c r="Y144">
        <v>30</v>
      </c>
      <c r="Z144">
        <v>0</v>
      </c>
      <c r="AA144">
        <v>836</v>
      </c>
      <c r="AB144">
        <v>60</v>
      </c>
      <c r="AC144">
        <v>117</v>
      </c>
      <c r="AD144">
        <v>244</v>
      </c>
      <c r="AE144">
        <v>415</v>
      </c>
      <c r="AF144">
        <v>836</v>
      </c>
    </row>
    <row r="145" spans="1:32">
      <c r="A145" t="s">
        <v>82</v>
      </c>
      <c r="B145" t="s">
        <v>1</v>
      </c>
      <c r="C145" t="str">
        <f>"247301"</f>
        <v>247301</v>
      </c>
      <c r="D145" t="s">
        <v>81</v>
      </c>
      <c r="E145">
        <v>26</v>
      </c>
      <c r="F145">
        <v>1362</v>
      </c>
      <c r="G145">
        <v>1056</v>
      </c>
      <c r="H145">
        <v>279</v>
      </c>
      <c r="I145">
        <v>777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777</v>
      </c>
      <c r="T145">
        <v>0</v>
      </c>
      <c r="U145">
        <v>0</v>
      </c>
      <c r="V145">
        <v>777</v>
      </c>
      <c r="W145">
        <v>28</v>
      </c>
      <c r="X145">
        <v>3</v>
      </c>
      <c r="Y145">
        <v>23</v>
      </c>
      <c r="Z145">
        <v>0</v>
      </c>
      <c r="AA145">
        <v>749</v>
      </c>
      <c r="AB145">
        <v>58</v>
      </c>
      <c r="AC145">
        <v>111</v>
      </c>
      <c r="AD145">
        <v>225</v>
      </c>
      <c r="AE145">
        <v>355</v>
      </c>
      <c r="AF145">
        <v>749</v>
      </c>
    </row>
    <row r="146" spans="1:32">
      <c r="A146" t="s">
        <v>80</v>
      </c>
      <c r="B146" t="s">
        <v>1</v>
      </c>
      <c r="C146" t="str">
        <f>"247301"</f>
        <v>247301</v>
      </c>
      <c r="D146" t="s">
        <v>79</v>
      </c>
      <c r="E146">
        <v>27</v>
      </c>
      <c r="F146">
        <v>2069</v>
      </c>
      <c r="G146">
        <v>1701</v>
      </c>
      <c r="H146">
        <v>373</v>
      </c>
      <c r="I146">
        <v>1328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1327</v>
      </c>
      <c r="T146">
        <v>0</v>
      </c>
      <c r="U146">
        <v>0</v>
      </c>
      <c r="V146">
        <v>1327</v>
      </c>
      <c r="W146">
        <v>52</v>
      </c>
      <c r="X146">
        <v>5</v>
      </c>
      <c r="Y146">
        <v>42</v>
      </c>
      <c r="Z146">
        <v>0</v>
      </c>
      <c r="AA146">
        <v>1275</v>
      </c>
      <c r="AB146">
        <v>71</v>
      </c>
      <c r="AC146">
        <v>174</v>
      </c>
      <c r="AD146">
        <v>385</v>
      </c>
      <c r="AE146">
        <v>645</v>
      </c>
      <c r="AF146">
        <v>1275</v>
      </c>
    </row>
    <row r="147" spans="1:32">
      <c r="A147" t="s">
        <v>78</v>
      </c>
      <c r="B147" t="s">
        <v>1</v>
      </c>
      <c r="C147" t="str">
        <f>"247301"</f>
        <v>247301</v>
      </c>
      <c r="D147" t="s">
        <v>77</v>
      </c>
      <c r="E147">
        <v>28</v>
      </c>
      <c r="F147">
        <v>1793</v>
      </c>
      <c r="G147">
        <v>1365</v>
      </c>
      <c r="H147">
        <v>329</v>
      </c>
      <c r="I147">
        <v>1036</v>
      </c>
      <c r="J147">
        <v>0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1035</v>
      </c>
      <c r="T147">
        <v>0</v>
      </c>
      <c r="U147">
        <v>0</v>
      </c>
      <c r="V147">
        <v>1035</v>
      </c>
      <c r="W147">
        <v>25</v>
      </c>
      <c r="X147">
        <v>6</v>
      </c>
      <c r="Y147">
        <v>19</v>
      </c>
      <c r="Z147">
        <v>0</v>
      </c>
      <c r="AA147">
        <v>1010</v>
      </c>
      <c r="AB147">
        <v>49</v>
      </c>
      <c r="AC147">
        <v>124</v>
      </c>
      <c r="AD147">
        <v>283</v>
      </c>
      <c r="AE147">
        <v>554</v>
      </c>
      <c r="AF147">
        <v>1010</v>
      </c>
    </row>
    <row r="148" spans="1:32">
      <c r="A148" t="s">
        <v>76</v>
      </c>
      <c r="B148" t="s">
        <v>1</v>
      </c>
      <c r="C148" t="str">
        <f>"247301"</f>
        <v>247301</v>
      </c>
      <c r="D148" t="s">
        <v>75</v>
      </c>
      <c r="E148">
        <v>29</v>
      </c>
      <c r="F148">
        <v>2164</v>
      </c>
      <c r="G148">
        <v>1644</v>
      </c>
      <c r="H148">
        <v>515</v>
      </c>
      <c r="I148">
        <v>1129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1127</v>
      </c>
      <c r="T148">
        <v>0</v>
      </c>
      <c r="U148">
        <v>0</v>
      </c>
      <c r="V148">
        <v>1127</v>
      </c>
      <c r="W148">
        <v>65</v>
      </c>
      <c r="X148">
        <v>13</v>
      </c>
      <c r="Y148">
        <v>52</v>
      </c>
      <c r="Z148">
        <v>0</v>
      </c>
      <c r="AA148">
        <v>1062</v>
      </c>
      <c r="AB148">
        <v>74</v>
      </c>
      <c r="AC148">
        <v>178</v>
      </c>
      <c r="AD148">
        <v>298</v>
      </c>
      <c r="AE148">
        <v>512</v>
      </c>
      <c r="AF148">
        <v>1062</v>
      </c>
    </row>
    <row r="149" spans="1:32">
      <c r="A149" t="s">
        <v>74</v>
      </c>
      <c r="B149" t="s">
        <v>1</v>
      </c>
      <c r="C149" t="str">
        <f>"247301"</f>
        <v>247301</v>
      </c>
      <c r="D149" t="s">
        <v>73</v>
      </c>
      <c r="E149">
        <v>30</v>
      </c>
      <c r="F149">
        <v>1507</v>
      </c>
      <c r="G149">
        <v>1138</v>
      </c>
      <c r="H149">
        <v>523</v>
      </c>
      <c r="I149">
        <v>615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615</v>
      </c>
      <c r="T149">
        <v>0</v>
      </c>
      <c r="U149">
        <v>0</v>
      </c>
      <c r="V149">
        <v>615</v>
      </c>
      <c r="W149">
        <v>20</v>
      </c>
      <c r="X149">
        <v>1</v>
      </c>
      <c r="Y149">
        <v>19</v>
      </c>
      <c r="Z149">
        <v>0</v>
      </c>
      <c r="AA149">
        <v>595</v>
      </c>
      <c r="AB149">
        <v>38</v>
      </c>
      <c r="AC149">
        <v>97</v>
      </c>
      <c r="AD149">
        <v>149</v>
      </c>
      <c r="AE149">
        <v>311</v>
      </c>
      <c r="AF149">
        <v>595</v>
      </c>
    </row>
    <row r="150" spans="1:32">
      <c r="A150" t="s">
        <v>72</v>
      </c>
      <c r="B150" t="s">
        <v>1</v>
      </c>
      <c r="C150" t="str">
        <f>"247301"</f>
        <v>247301</v>
      </c>
      <c r="D150" t="s">
        <v>70</v>
      </c>
      <c r="E150">
        <v>31</v>
      </c>
      <c r="F150">
        <v>1834</v>
      </c>
      <c r="G150">
        <v>1379</v>
      </c>
      <c r="H150">
        <v>376</v>
      </c>
      <c r="I150">
        <v>1003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1003</v>
      </c>
      <c r="T150">
        <v>0</v>
      </c>
      <c r="U150">
        <v>0</v>
      </c>
      <c r="V150">
        <v>1003</v>
      </c>
      <c r="W150">
        <v>28</v>
      </c>
      <c r="X150">
        <v>12</v>
      </c>
      <c r="Y150">
        <v>16</v>
      </c>
      <c r="Z150">
        <v>0</v>
      </c>
      <c r="AA150">
        <v>975</v>
      </c>
      <c r="AB150">
        <v>77</v>
      </c>
      <c r="AC150">
        <v>139</v>
      </c>
      <c r="AD150">
        <v>300</v>
      </c>
      <c r="AE150">
        <v>459</v>
      </c>
      <c r="AF150">
        <v>975</v>
      </c>
    </row>
    <row r="151" spans="1:32">
      <c r="A151" t="s">
        <v>71</v>
      </c>
      <c r="B151" t="s">
        <v>1</v>
      </c>
      <c r="C151" t="str">
        <f>"247301"</f>
        <v>247301</v>
      </c>
      <c r="D151" t="s">
        <v>70</v>
      </c>
      <c r="E151">
        <v>32</v>
      </c>
      <c r="F151">
        <v>1571</v>
      </c>
      <c r="G151">
        <v>1202</v>
      </c>
      <c r="H151">
        <v>633</v>
      </c>
      <c r="I151">
        <v>569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569</v>
      </c>
      <c r="T151">
        <v>0</v>
      </c>
      <c r="U151">
        <v>0</v>
      </c>
      <c r="V151">
        <v>569</v>
      </c>
      <c r="W151">
        <v>18</v>
      </c>
      <c r="X151">
        <v>10</v>
      </c>
      <c r="Y151">
        <v>8</v>
      </c>
      <c r="Z151">
        <v>0</v>
      </c>
      <c r="AA151">
        <v>551</v>
      </c>
      <c r="AB151">
        <v>40</v>
      </c>
      <c r="AC151">
        <v>104</v>
      </c>
      <c r="AD151">
        <v>133</v>
      </c>
      <c r="AE151">
        <v>274</v>
      </c>
      <c r="AF151">
        <v>551</v>
      </c>
    </row>
    <row r="152" spans="1:32">
      <c r="A152" t="s">
        <v>69</v>
      </c>
      <c r="B152" t="s">
        <v>1</v>
      </c>
      <c r="C152" t="str">
        <f>"247301"</f>
        <v>247301</v>
      </c>
      <c r="D152" t="s">
        <v>67</v>
      </c>
      <c r="E152">
        <v>33</v>
      </c>
      <c r="F152">
        <v>1733</v>
      </c>
      <c r="G152">
        <v>1298</v>
      </c>
      <c r="H152">
        <v>720</v>
      </c>
      <c r="I152">
        <v>578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578</v>
      </c>
      <c r="T152">
        <v>0</v>
      </c>
      <c r="U152">
        <v>0</v>
      </c>
      <c r="V152">
        <v>578</v>
      </c>
      <c r="W152">
        <v>37</v>
      </c>
      <c r="X152">
        <v>8</v>
      </c>
      <c r="Y152">
        <v>29</v>
      </c>
      <c r="Z152">
        <v>0</v>
      </c>
      <c r="AA152">
        <v>541</v>
      </c>
      <c r="AB152">
        <v>42</v>
      </c>
      <c r="AC152">
        <v>92</v>
      </c>
      <c r="AD152">
        <v>136</v>
      </c>
      <c r="AE152">
        <v>271</v>
      </c>
      <c r="AF152">
        <v>541</v>
      </c>
    </row>
    <row r="153" spans="1:32">
      <c r="A153" t="s">
        <v>68</v>
      </c>
      <c r="B153" t="s">
        <v>1</v>
      </c>
      <c r="C153" t="str">
        <f>"247301"</f>
        <v>247301</v>
      </c>
      <c r="D153" t="s">
        <v>67</v>
      </c>
      <c r="E153">
        <v>34</v>
      </c>
      <c r="F153">
        <v>1922</v>
      </c>
      <c r="G153">
        <v>1441</v>
      </c>
      <c r="H153">
        <v>689</v>
      </c>
      <c r="I153">
        <v>752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752</v>
      </c>
      <c r="T153">
        <v>0</v>
      </c>
      <c r="U153">
        <v>0</v>
      </c>
      <c r="V153">
        <v>752</v>
      </c>
      <c r="W153">
        <v>35</v>
      </c>
      <c r="X153">
        <v>7</v>
      </c>
      <c r="Y153">
        <v>25</v>
      </c>
      <c r="Z153">
        <v>0</v>
      </c>
      <c r="AA153">
        <v>717</v>
      </c>
      <c r="AB153">
        <v>51</v>
      </c>
      <c r="AC153">
        <v>113</v>
      </c>
      <c r="AD153">
        <v>184</v>
      </c>
      <c r="AE153">
        <v>369</v>
      </c>
      <c r="AF153">
        <v>717</v>
      </c>
    </row>
    <row r="154" spans="1:32">
      <c r="A154" t="s">
        <v>66</v>
      </c>
      <c r="B154" t="s">
        <v>1</v>
      </c>
      <c r="C154" t="str">
        <f>"247301"</f>
        <v>247301</v>
      </c>
      <c r="D154" t="s">
        <v>65</v>
      </c>
      <c r="E154">
        <v>35</v>
      </c>
      <c r="F154">
        <v>2020</v>
      </c>
      <c r="G154">
        <v>1547</v>
      </c>
      <c r="H154">
        <v>551</v>
      </c>
      <c r="I154">
        <v>996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995</v>
      </c>
      <c r="T154">
        <v>0</v>
      </c>
      <c r="U154">
        <v>0</v>
      </c>
      <c r="V154">
        <v>995</v>
      </c>
      <c r="W154">
        <v>25</v>
      </c>
      <c r="X154">
        <v>10</v>
      </c>
      <c r="Y154">
        <v>15</v>
      </c>
      <c r="Z154">
        <v>0</v>
      </c>
      <c r="AA154">
        <v>970</v>
      </c>
      <c r="AB154">
        <v>65</v>
      </c>
      <c r="AC154">
        <v>152</v>
      </c>
      <c r="AD154">
        <v>227</v>
      </c>
      <c r="AE154">
        <v>526</v>
      </c>
      <c r="AF154">
        <v>970</v>
      </c>
    </row>
    <row r="155" spans="1:32">
      <c r="A155" t="s">
        <v>64</v>
      </c>
      <c r="B155" t="s">
        <v>1</v>
      </c>
      <c r="C155" t="str">
        <f>"247301"</f>
        <v>247301</v>
      </c>
      <c r="D155" t="s">
        <v>62</v>
      </c>
      <c r="E155">
        <v>36</v>
      </c>
      <c r="F155">
        <v>1078</v>
      </c>
      <c r="G155">
        <v>800</v>
      </c>
      <c r="H155">
        <v>171</v>
      </c>
      <c r="I155">
        <v>629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629</v>
      </c>
      <c r="T155">
        <v>0</v>
      </c>
      <c r="U155">
        <v>0</v>
      </c>
      <c r="V155">
        <v>629</v>
      </c>
      <c r="W155">
        <v>18</v>
      </c>
      <c r="X155">
        <v>6</v>
      </c>
      <c r="Y155">
        <v>12</v>
      </c>
      <c r="Z155">
        <v>0</v>
      </c>
      <c r="AA155">
        <v>611</v>
      </c>
      <c r="AB155">
        <v>51</v>
      </c>
      <c r="AC155">
        <v>81</v>
      </c>
      <c r="AD155">
        <v>268</v>
      </c>
      <c r="AE155">
        <v>211</v>
      </c>
      <c r="AF155">
        <v>611</v>
      </c>
    </row>
    <row r="156" spans="1:32">
      <c r="A156" t="s">
        <v>63</v>
      </c>
      <c r="B156" t="s">
        <v>1</v>
      </c>
      <c r="C156" t="str">
        <f>"247301"</f>
        <v>247301</v>
      </c>
      <c r="D156" t="s">
        <v>62</v>
      </c>
      <c r="E156">
        <v>37</v>
      </c>
      <c r="F156">
        <v>1062</v>
      </c>
      <c r="G156">
        <v>800</v>
      </c>
      <c r="H156">
        <v>198</v>
      </c>
      <c r="I156">
        <v>602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602</v>
      </c>
      <c r="T156">
        <v>0</v>
      </c>
      <c r="U156">
        <v>0</v>
      </c>
      <c r="V156">
        <v>602</v>
      </c>
      <c r="W156">
        <v>22</v>
      </c>
      <c r="X156">
        <v>3</v>
      </c>
      <c r="Y156">
        <v>19</v>
      </c>
      <c r="Z156">
        <v>0</v>
      </c>
      <c r="AA156">
        <v>580</v>
      </c>
      <c r="AB156">
        <v>35</v>
      </c>
      <c r="AC156">
        <v>88</v>
      </c>
      <c r="AD156">
        <v>260</v>
      </c>
      <c r="AE156">
        <v>197</v>
      </c>
      <c r="AF156">
        <v>580</v>
      </c>
    </row>
    <row r="157" spans="1:32">
      <c r="A157" t="s">
        <v>61</v>
      </c>
      <c r="B157" t="s">
        <v>1</v>
      </c>
      <c r="C157" t="str">
        <f>"247301"</f>
        <v>247301</v>
      </c>
      <c r="D157" t="s">
        <v>60</v>
      </c>
      <c r="E157">
        <v>38</v>
      </c>
      <c r="F157">
        <v>2123</v>
      </c>
      <c r="G157">
        <v>1597</v>
      </c>
      <c r="H157">
        <v>538</v>
      </c>
      <c r="I157">
        <v>1059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1059</v>
      </c>
      <c r="T157">
        <v>0</v>
      </c>
      <c r="U157">
        <v>0</v>
      </c>
      <c r="V157">
        <v>1059</v>
      </c>
      <c r="W157">
        <v>47</v>
      </c>
      <c r="X157">
        <v>6</v>
      </c>
      <c r="Y157">
        <v>39</v>
      </c>
      <c r="Z157">
        <v>0</v>
      </c>
      <c r="AA157">
        <v>1012</v>
      </c>
      <c r="AB157">
        <v>70</v>
      </c>
      <c r="AC157">
        <v>136</v>
      </c>
      <c r="AD157">
        <v>298</v>
      </c>
      <c r="AE157">
        <v>508</v>
      </c>
      <c r="AF157">
        <v>1012</v>
      </c>
    </row>
    <row r="158" spans="1:32">
      <c r="A158" t="s">
        <v>59</v>
      </c>
      <c r="B158" t="s">
        <v>1</v>
      </c>
      <c r="C158" t="str">
        <f>"247301"</f>
        <v>247301</v>
      </c>
      <c r="D158" t="s">
        <v>58</v>
      </c>
      <c r="E158">
        <v>39</v>
      </c>
      <c r="F158">
        <v>2040</v>
      </c>
      <c r="G158">
        <v>1539</v>
      </c>
      <c r="H158">
        <v>537</v>
      </c>
      <c r="I158">
        <v>1002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1002</v>
      </c>
      <c r="T158">
        <v>0</v>
      </c>
      <c r="U158">
        <v>0</v>
      </c>
      <c r="V158">
        <v>1002</v>
      </c>
      <c r="W158">
        <v>28</v>
      </c>
      <c r="X158">
        <v>10</v>
      </c>
      <c r="Y158">
        <v>18</v>
      </c>
      <c r="Z158">
        <v>0</v>
      </c>
      <c r="AA158">
        <v>974</v>
      </c>
      <c r="AB158">
        <v>54</v>
      </c>
      <c r="AC158">
        <v>121</v>
      </c>
      <c r="AD158">
        <v>310</v>
      </c>
      <c r="AE158">
        <v>489</v>
      </c>
      <c r="AF158">
        <v>974</v>
      </c>
    </row>
    <row r="159" spans="1:32">
      <c r="A159" t="s">
        <v>57</v>
      </c>
      <c r="B159" t="s">
        <v>1</v>
      </c>
      <c r="C159" t="str">
        <f>"247301"</f>
        <v>247301</v>
      </c>
      <c r="D159" t="s">
        <v>56</v>
      </c>
      <c r="E159">
        <v>40</v>
      </c>
      <c r="F159">
        <v>2007</v>
      </c>
      <c r="G159">
        <v>1551</v>
      </c>
      <c r="H159">
        <v>533</v>
      </c>
      <c r="I159">
        <v>1018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1018</v>
      </c>
      <c r="T159">
        <v>0</v>
      </c>
      <c r="U159">
        <v>0</v>
      </c>
      <c r="V159">
        <v>1018</v>
      </c>
      <c r="W159">
        <v>28</v>
      </c>
      <c r="X159">
        <v>4</v>
      </c>
      <c r="Y159">
        <v>24</v>
      </c>
      <c r="Z159">
        <v>0</v>
      </c>
      <c r="AA159">
        <v>990</v>
      </c>
      <c r="AB159">
        <v>62</v>
      </c>
      <c r="AC159">
        <v>117</v>
      </c>
      <c r="AD159">
        <v>294</v>
      </c>
      <c r="AE159">
        <v>517</v>
      </c>
      <c r="AF159">
        <v>990</v>
      </c>
    </row>
    <row r="160" spans="1:32">
      <c r="A160" t="s">
        <v>55</v>
      </c>
      <c r="B160" t="s">
        <v>1</v>
      </c>
      <c r="C160" t="str">
        <f>"247301"</f>
        <v>247301</v>
      </c>
      <c r="D160" t="s">
        <v>54</v>
      </c>
      <c r="E160">
        <v>41</v>
      </c>
      <c r="F160">
        <v>1508</v>
      </c>
      <c r="G160">
        <v>1147</v>
      </c>
      <c r="H160">
        <v>345</v>
      </c>
      <c r="I160">
        <v>802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802</v>
      </c>
      <c r="T160">
        <v>0</v>
      </c>
      <c r="U160">
        <v>0</v>
      </c>
      <c r="V160">
        <v>802</v>
      </c>
      <c r="W160">
        <v>18</v>
      </c>
      <c r="X160">
        <v>4</v>
      </c>
      <c r="Y160">
        <v>14</v>
      </c>
      <c r="Z160">
        <v>0</v>
      </c>
      <c r="AA160">
        <v>784</v>
      </c>
      <c r="AB160">
        <v>51</v>
      </c>
      <c r="AC160">
        <v>97</v>
      </c>
      <c r="AD160">
        <v>245</v>
      </c>
      <c r="AE160">
        <v>391</v>
      </c>
      <c r="AF160">
        <v>784</v>
      </c>
    </row>
    <row r="161" spans="1:32">
      <c r="A161" t="s">
        <v>53</v>
      </c>
      <c r="B161" t="s">
        <v>1</v>
      </c>
      <c r="C161" t="str">
        <f>"247301"</f>
        <v>247301</v>
      </c>
      <c r="D161" t="s">
        <v>51</v>
      </c>
      <c r="E161">
        <v>42</v>
      </c>
      <c r="F161">
        <v>1229</v>
      </c>
      <c r="G161">
        <v>950</v>
      </c>
      <c r="H161">
        <v>241</v>
      </c>
      <c r="I161">
        <v>709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706</v>
      </c>
      <c r="T161">
        <v>0</v>
      </c>
      <c r="U161">
        <v>0</v>
      </c>
      <c r="V161">
        <v>706</v>
      </c>
      <c r="W161">
        <v>23</v>
      </c>
      <c r="X161">
        <v>2</v>
      </c>
      <c r="Y161">
        <v>21</v>
      </c>
      <c r="Z161">
        <v>0</v>
      </c>
      <c r="AA161">
        <v>683</v>
      </c>
      <c r="AB161">
        <v>63</v>
      </c>
      <c r="AC161">
        <v>101</v>
      </c>
      <c r="AD161">
        <v>255</v>
      </c>
      <c r="AE161">
        <v>264</v>
      </c>
      <c r="AF161">
        <v>683</v>
      </c>
    </row>
    <row r="162" spans="1:32">
      <c r="A162" t="s">
        <v>52</v>
      </c>
      <c r="B162" t="s">
        <v>1</v>
      </c>
      <c r="C162" t="str">
        <f>"247301"</f>
        <v>247301</v>
      </c>
      <c r="D162" t="s">
        <v>51</v>
      </c>
      <c r="E162">
        <v>43</v>
      </c>
      <c r="F162">
        <v>1424</v>
      </c>
      <c r="G162">
        <v>1102</v>
      </c>
      <c r="H162">
        <v>336</v>
      </c>
      <c r="I162">
        <v>766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766</v>
      </c>
      <c r="T162">
        <v>0</v>
      </c>
      <c r="U162">
        <v>0</v>
      </c>
      <c r="V162">
        <v>766</v>
      </c>
      <c r="W162">
        <v>26</v>
      </c>
      <c r="X162">
        <v>7</v>
      </c>
      <c r="Y162">
        <v>18</v>
      </c>
      <c r="Z162">
        <v>0</v>
      </c>
      <c r="AA162">
        <v>740</v>
      </c>
      <c r="AB162">
        <v>37</v>
      </c>
      <c r="AC162">
        <v>131</v>
      </c>
      <c r="AD162">
        <v>284</v>
      </c>
      <c r="AE162">
        <v>288</v>
      </c>
      <c r="AF162">
        <v>740</v>
      </c>
    </row>
    <row r="163" spans="1:32">
      <c r="A163" t="s">
        <v>50</v>
      </c>
      <c r="B163" t="s">
        <v>1</v>
      </c>
      <c r="C163" t="str">
        <f>"247301"</f>
        <v>247301</v>
      </c>
      <c r="D163" t="s">
        <v>48</v>
      </c>
      <c r="E163">
        <v>44</v>
      </c>
      <c r="F163">
        <v>1675</v>
      </c>
      <c r="G163">
        <v>1300</v>
      </c>
      <c r="H163">
        <v>488</v>
      </c>
      <c r="I163">
        <v>812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812</v>
      </c>
      <c r="T163">
        <v>0</v>
      </c>
      <c r="U163">
        <v>0</v>
      </c>
      <c r="V163">
        <v>812</v>
      </c>
      <c r="W163">
        <v>23</v>
      </c>
      <c r="X163">
        <v>6</v>
      </c>
      <c r="Y163">
        <v>14</v>
      </c>
      <c r="Z163">
        <v>0</v>
      </c>
      <c r="AA163">
        <v>789</v>
      </c>
      <c r="AB163">
        <v>61</v>
      </c>
      <c r="AC163">
        <v>116</v>
      </c>
      <c r="AD163">
        <v>259</v>
      </c>
      <c r="AE163">
        <v>353</v>
      </c>
      <c r="AF163">
        <v>789</v>
      </c>
    </row>
    <row r="164" spans="1:32">
      <c r="A164" t="s">
        <v>49</v>
      </c>
      <c r="B164" t="s">
        <v>1</v>
      </c>
      <c r="C164" t="str">
        <f>"247301"</f>
        <v>247301</v>
      </c>
      <c r="D164" t="s">
        <v>48</v>
      </c>
      <c r="E164">
        <v>45</v>
      </c>
      <c r="F164">
        <v>1557</v>
      </c>
      <c r="G164">
        <v>1197</v>
      </c>
      <c r="H164">
        <v>467</v>
      </c>
      <c r="I164">
        <v>730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730</v>
      </c>
      <c r="T164">
        <v>0</v>
      </c>
      <c r="U164">
        <v>0</v>
      </c>
      <c r="V164">
        <v>730</v>
      </c>
      <c r="W164">
        <v>13</v>
      </c>
      <c r="X164">
        <v>3</v>
      </c>
      <c r="Y164">
        <v>9</v>
      </c>
      <c r="Z164">
        <v>0</v>
      </c>
      <c r="AA164">
        <v>717</v>
      </c>
      <c r="AB164">
        <v>63</v>
      </c>
      <c r="AC164">
        <v>111</v>
      </c>
      <c r="AD164">
        <v>256</v>
      </c>
      <c r="AE164">
        <v>287</v>
      </c>
      <c r="AF164">
        <v>717</v>
      </c>
    </row>
    <row r="165" spans="1:32">
      <c r="A165" t="s">
        <v>47</v>
      </c>
      <c r="B165" t="s">
        <v>1</v>
      </c>
      <c r="C165" t="str">
        <f>"247301"</f>
        <v>247301</v>
      </c>
      <c r="D165" t="s">
        <v>46</v>
      </c>
      <c r="E165">
        <v>46</v>
      </c>
      <c r="F165">
        <v>1413</v>
      </c>
      <c r="G165">
        <v>1099</v>
      </c>
      <c r="H165">
        <v>432</v>
      </c>
      <c r="I165">
        <v>667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666</v>
      </c>
      <c r="T165">
        <v>0</v>
      </c>
      <c r="U165">
        <v>0</v>
      </c>
      <c r="V165">
        <v>666</v>
      </c>
      <c r="W165">
        <v>29</v>
      </c>
      <c r="X165">
        <v>5</v>
      </c>
      <c r="Y165">
        <v>24</v>
      </c>
      <c r="Z165">
        <v>0</v>
      </c>
      <c r="AA165">
        <v>637</v>
      </c>
      <c r="AB165">
        <v>55</v>
      </c>
      <c r="AC165">
        <v>95</v>
      </c>
      <c r="AD165">
        <v>175</v>
      </c>
      <c r="AE165">
        <v>312</v>
      </c>
      <c r="AF165">
        <v>637</v>
      </c>
    </row>
    <row r="166" spans="1:32">
      <c r="A166" t="s">
        <v>45</v>
      </c>
      <c r="B166" t="s">
        <v>1</v>
      </c>
      <c r="C166" t="str">
        <f>"247301"</f>
        <v>247301</v>
      </c>
      <c r="D166" t="s">
        <v>44</v>
      </c>
      <c r="E166">
        <v>47</v>
      </c>
      <c r="F166">
        <v>1465</v>
      </c>
      <c r="G166">
        <v>1112</v>
      </c>
      <c r="H166">
        <v>374</v>
      </c>
      <c r="I166">
        <v>738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738</v>
      </c>
      <c r="T166">
        <v>0</v>
      </c>
      <c r="U166">
        <v>0</v>
      </c>
      <c r="V166">
        <v>738</v>
      </c>
      <c r="W166">
        <v>15</v>
      </c>
      <c r="X166">
        <v>3</v>
      </c>
      <c r="Y166">
        <v>9</v>
      </c>
      <c r="Z166">
        <v>0</v>
      </c>
      <c r="AA166">
        <v>723</v>
      </c>
      <c r="AB166">
        <v>49</v>
      </c>
      <c r="AC166">
        <v>101</v>
      </c>
      <c r="AD166">
        <v>234</v>
      </c>
      <c r="AE166">
        <v>339</v>
      </c>
      <c r="AF166">
        <v>723</v>
      </c>
    </row>
    <row r="167" spans="1:32">
      <c r="A167" t="s">
        <v>43</v>
      </c>
      <c r="B167" t="s">
        <v>1</v>
      </c>
      <c r="C167" t="str">
        <f>"247301"</f>
        <v>247301</v>
      </c>
      <c r="D167" t="s">
        <v>42</v>
      </c>
      <c r="E167">
        <v>48</v>
      </c>
      <c r="F167">
        <v>1863</v>
      </c>
      <c r="G167">
        <v>1402</v>
      </c>
      <c r="H167">
        <v>356</v>
      </c>
      <c r="I167">
        <v>1046</v>
      </c>
      <c r="J167">
        <v>3</v>
      </c>
      <c r="K167">
        <v>9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1046</v>
      </c>
      <c r="T167">
        <v>0</v>
      </c>
      <c r="U167">
        <v>0</v>
      </c>
      <c r="V167">
        <v>1046</v>
      </c>
      <c r="W167">
        <v>43</v>
      </c>
      <c r="X167">
        <v>1</v>
      </c>
      <c r="Y167">
        <v>39</v>
      </c>
      <c r="Z167">
        <v>0</v>
      </c>
      <c r="AA167">
        <v>1003</v>
      </c>
      <c r="AB167">
        <v>57</v>
      </c>
      <c r="AC167">
        <v>144</v>
      </c>
      <c r="AD167">
        <v>366</v>
      </c>
      <c r="AE167">
        <v>436</v>
      </c>
      <c r="AF167">
        <v>1003</v>
      </c>
    </row>
    <row r="168" spans="1:32">
      <c r="A168" t="s">
        <v>41</v>
      </c>
      <c r="B168" t="s">
        <v>1</v>
      </c>
      <c r="C168" t="str">
        <f>"247301"</f>
        <v>247301</v>
      </c>
      <c r="D168" t="s">
        <v>40</v>
      </c>
      <c r="E168">
        <v>49</v>
      </c>
      <c r="F168">
        <v>1795</v>
      </c>
      <c r="G168">
        <v>1350</v>
      </c>
      <c r="H168">
        <v>415</v>
      </c>
      <c r="I168">
        <v>935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935</v>
      </c>
      <c r="T168">
        <v>0</v>
      </c>
      <c r="U168">
        <v>0</v>
      </c>
      <c r="V168">
        <v>935</v>
      </c>
      <c r="W168">
        <v>49</v>
      </c>
      <c r="X168">
        <v>4</v>
      </c>
      <c r="Y168">
        <v>38</v>
      </c>
      <c r="Z168">
        <v>0</v>
      </c>
      <c r="AA168">
        <v>886</v>
      </c>
      <c r="AB168">
        <v>66</v>
      </c>
      <c r="AC168">
        <v>131</v>
      </c>
      <c r="AD168">
        <v>352</v>
      </c>
      <c r="AE168">
        <v>337</v>
      </c>
      <c r="AF168">
        <v>886</v>
      </c>
    </row>
    <row r="169" spans="1:32">
      <c r="A169" t="s">
        <v>39</v>
      </c>
      <c r="B169" t="s">
        <v>1</v>
      </c>
      <c r="C169" t="str">
        <f>"247301"</f>
        <v>247301</v>
      </c>
      <c r="D169" t="s">
        <v>38</v>
      </c>
      <c r="E169">
        <v>50</v>
      </c>
      <c r="F169">
        <v>1814</v>
      </c>
      <c r="G169">
        <v>1408</v>
      </c>
      <c r="H169">
        <v>553</v>
      </c>
      <c r="I169">
        <v>855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855</v>
      </c>
      <c r="T169">
        <v>0</v>
      </c>
      <c r="U169">
        <v>0</v>
      </c>
      <c r="V169">
        <v>855</v>
      </c>
      <c r="W169">
        <v>24</v>
      </c>
      <c r="X169">
        <v>4</v>
      </c>
      <c r="Y169">
        <v>18</v>
      </c>
      <c r="Z169">
        <v>0</v>
      </c>
      <c r="AA169">
        <v>831</v>
      </c>
      <c r="AB169">
        <v>57</v>
      </c>
      <c r="AC169">
        <v>123</v>
      </c>
      <c r="AD169">
        <v>248</v>
      </c>
      <c r="AE169">
        <v>403</v>
      </c>
      <c r="AF169">
        <v>831</v>
      </c>
    </row>
    <row r="170" spans="1:32">
      <c r="A170" t="s">
        <v>37</v>
      </c>
      <c r="B170" t="s">
        <v>1</v>
      </c>
      <c r="C170" t="str">
        <f>"247301"</f>
        <v>247301</v>
      </c>
      <c r="D170" t="s">
        <v>36</v>
      </c>
      <c r="E170">
        <v>51</v>
      </c>
      <c r="F170">
        <v>2038</v>
      </c>
      <c r="G170">
        <v>1554</v>
      </c>
      <c r="H170">
        <v>549</v>
      </c>
      <c r="I170">
        <v>1005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1005</v>
      </c>
      <c r="T170">
        <v>0</v>
      </c>
      <c r="U170">
        <v>0</v>
      </c>
      <c r="V170">
        <v>1005</v>
      </c>
      <c r="W170">
        <v>28</v>
      </c>
      <c r="X170">
        <v>5</v>
      </c>
      <c r="Y170">
        <v>23</v>
      </c>
      <c r="Z170">
        <v>0</v>
      </c>
      <c r="AA170">
        <v>977</v>
      </c>
      <c r="AB170">
        <v>79</v>
      </c>
      <c r="AC170">
        <v>130</v>
      </c>
      <c r="AD170">
        <v>368</v>
      </c>
      <c r="AE170">
        <v>400</v>
      </c>
      <c r="AF170">
        <v>977</v>
      </c>
    </row>
    <row r="171" spans="1:32">
      <c r="A171" t="s">
        <v>35</v>
      </c>
      <c r="B171" t="s">
        <v>1</v>
      </c>
      <c r="C171" t="str">
        <f>"247301"</f>
        <v>247301</v>
      </c>
      <c r="D171" t="s">
        <v>30</v>
      </c>
      <c r="E171">
        <v>52</v>
      </c>
      <c r="F171">
        <v>2173</v>
      </c>
      <c r="G171">
        <v>1648</v>
      </c>
      <c r="H171">
        <v>568</v>
      </c>
      <c r="I171">
        <v>1080</v>
      </c>
      <c r="J171">
        <v>0</v>
      </c>
      <c r="K171">
        <v>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1080</v>
      </c>
      <c r="T171">
        <v>0</v>
      </c>
      <c r="U171">
        <v>0</v>
      </c>
      <c r="V171">
        <v>1080</v>
      </c>
      <c r="W171">
        <v>38</v>
      </c>
      <c r="X171">
        <v>6</v>
      </c>
      <c r="Y171">
        <v>27</v>
      </c>
      <c r="Z171">
        <v>0</v>
      </c>
      <c r="AA171">
        <v>1042</v>
      </c>
      <c r="AB171">
        <v>77</v>
      </c>
      <c r="AC171">
        <v>174</v>
      </c>
      <c r="AD171">
        <v>408</v>
      </c>
      <c r="AE171">
        <v>383</v>
      </c>
      <c r="AF171">
        <v>1042</v>
      </c>
    </row>
    <row r="172" spans="1:32">
      <c r="A172" t="s">
        <v>34</v>
      </c>
      <c r="B172" t="s">
        <v>1</v>
      </c>
      <c r="C172" t="str">
        <f>"247301"</f>
        <v>247301</v>
      </c>
      <c r="D172" t="s">
        <v>30</v>
      </c>
      <c r="E172">
        <v>53</v>
      </c>
      <c r="F172">
        <v>1977</v>
      </c>
      <c r="G172">
        <v>1499</v>
      </c>
      <c r="H172">
        <v>392</v>
      </c>
      <c r="I172">
        <v>1106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1106</v>
      </c>
      <c r="T172">
        <v>0</v>
      </c>
      <c r="U172">
        <v>0</v>
      </c>
      <c r="V172">
        <v>1106</v>
      </c>
      <c r="W172">
        <v>40</v>
      </c>
      <c r="X172">
        <v>7</v>
      </c>
      <c r="Y172">
        <v>33</v>
      </c>
      <c r="Z172">
        <v>0</v>
      </c>
      <c r="AA172">
        <v>1066</v>
      </c>
      <c r="AB172">
        <v>83</v>
      </c>
      <c r="AC172">
        <v>147</v>
      </c>
      <c r="AD172">
        <v>450</v>
      </c>
      <c r="AE172">
        <v>386</v>
      </c>
      <c r="AF172">
        <v>1066</v>
      </c>
    </row>
    <row r="173" spans="1:32">
      <c r="A173" t="s">
        <v>33</v>
      </c>
      <c r="B173" t="s">
        <v>1</v>
      </c>
      <c r="C173" t="str">
        <f>"247301"</f>
        <v>247301</v>
      </c>
      <c r="D173" t="s">
        <v>32</v>
      </c>
      <c r="E173">
        <v>54</v>
      </c>
      <c r="F173">
        <v>1465</v>
      </c>
      <c r="G173">
        <v>1114</v>
      </c>
      <c r="H173">
        <v>304</v>
      </c>
      <c r="I173">
        <v>810</v>
      </c>
      <c r="J173">
        <v>1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810</v>
      </c>
      <c r="T173">
        <v>0</v>
      </c>
      <c r="U173">
        <v>0</v>
      </c>
      <c r="V173">
        <v>810</v>
      </c>
      <c r="W173">
        <v>30</v>
      </c>
      <c r="X173">
        <v>6</v>
      </c>
      <c r="Y173">
        <v>12</v>
      </c>
      <c r="Z173">
        <v>0</v>
      </c>
      <c r="AA173">
        <v>780</v>
      </c>
      <c r="AB173">
        <v>57</v>
      </c>
      <c r="AC173">
        <v>133</v>
      </c>
      <c r="AD173">
        <v>333</v>
      </c>
      <c r="AE173">
        <v>257</v>
      </c>
      <c r="AF173">
        <v>780</v>
      </c>
    </row>
    <row r="174" spans="1:32">
      <c r="A174" t="s">
        <v>31</v>
      </c>
      <c r="B174" t="s">
        <v>1</v>
      </c>
      <c r="C174" t="str">
        <f>"247301"</f>
        <v>247301</v>
      </c>
      <c r="D174" t="s">
        <v>30</v>
      </c>
      <c r="E174">
        <v>55</v>
      </c>
      <c r="F174">
        <v>2239</v>
      </c>
      <c r="G174">
        <v>1700</v>
      </c>
      <c r="H174">
        <v>418</v>
      </c>
      <c r="I174">
        <v>1282</v>
      </c>
      <c r="J174">
        <v>1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1282</v>
      </c>
      <c r="T174">
        <v>0</v>
      </c>
      <c r="U174">
        <v>0</v>
      </c>
      <c r="V174">
        <v>1282</v>
      </c>
      <c r="W174">
        <v>47</v>
      </c>
      <c r="X174">
        <v>12</v>
      </c>
      <c r="Y174">
        <v>34</v>
      </c>
      <c r="Z174">
        <v>0</v>
      </c>
      <c r="AA174">
        <v>1235</v>
      </c>
      <c r="AB174">
        <v>95</v>
      </c>
      <c r="AC174">
        <v>192</v>
      </c>
      <c r="AD174">
        <v>466</v>
      </c>
      <c r="AE174">
        <v>482</v>
      </c>
      <c r="AF174">
        <v>1235</v>
      </c>
    </row>
    <row r="175" spans="1:32">
      <c r="A175" t="s">
        <v>29</v>
      </c>
      <c r="B175" t="s">
        <v>1</v>
      </c>
      <c r="C175" t="str">
        <f>"247301"</f>
        <v>247301</v>
      </c>
      <c r="D175" t="s">
        <v>28</v>
      </c>
      <c r="E175">
        <v>56</v>
      </c>
      <c r="F175">
        <v>1647</v>
      </c>
      <c r="G175">
        <v>1254</v>
      </c>
      <c r="H175">
        <v>395</v>
      </c>
      <c r="I175">
        <v>859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859</v>
      </c>
      <c r="T175">
        <v>0</v>
      </c>
      <c r="U175">
        <v>0</v>
      </c>
      <c r="V175">
        <v>859</v>
      </c>
      <c r="W175">
        <v>31</v>
      </c>
      <c r="X175">
        <v>7</v>
      </c>
      <c r="Y175">
        <v>24</v>
      </c>
      <c r="Z175">
        <v>0</v>
      </c>
      <c r="AA175">
        <v>828</v>
      </c>
      <c r="AB175">
        <v>52</v>
      </c>
      <c r="AC175">
        <v>121</v>
      </c>
      <c r="AD175">
        <v>360</v>
      </c>
      <c r="AE175">
        <v>295</v>
      </c>
      <c r="AF175">
        <v>828</v>
      </c>
    </row>
    <row r="176" spans="1:32">
      <c r="A176" t="s">
        <v>27</v>
      </c>
      <c r="B176" t="s">
        <v>1</v>
      </c>
      <c r="C176" t="str">
        <f>"247301"</f>
        <v>247301</v>
      </c>
      <c r="D176" t="s">
        <v>26</v>
      </c>
      <c r="E176">
        <v>57</v>
      </c>
      <c r="F176">
        <v>2108</v>
      </c>
      <c r="G176">
        <v>1591</v>
      </c>
      <c r="H176">
        <v>471</v>
      </c>
      <c r="I176">
        <v>1120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1119</v>
      </c>
      <c r="T176">
        <v>0</v>
      </c>
      <c r="U176">
        <v>0</v>
      </c>
      <c r="V176">
        <v>1119</v>
      </c>
      <c r="W176">
        <v>30</v>
      </c>
      <c r="X176">
        <v>3</v>
      </c>
      <c r="Y176">
        <v>27</v>
      </c>
      <c r="Z176">
        <v>0</v>
      </c>
      <c r="AA176">
        <v>1089</v>
      </c>
      <c r="AB176">
        <v>70</v>
      </c>
      <c r="AC176">
        <v>163</v>
      </c>
      <c r="AD176">
        <v>479</v>
      </c>
      <c r="AE176">
        <v>377</v>
      </c>
      <c r="AF176">
        <v>1089</v>
      </c>
    </row>
    <row r="177" spans="1:32">
      <c r="A177" t="s">
        <v>25</v>
      </c>
      <c r="B177" t="s">
        <v>1</v>
      </c>
      <c r="C177" t="str">
        <f>"247301"</f>
        <v>247301</v>
      </c>
      <c r="D177" t="s">
        <v>24</v>
      </c>
      <c r="E177">
        <v>58</v>
      </c>
      <c r="F177">
        <v>2143</v>
      </c>
      <c r="G177">
        <v>1653</v>
      </c>
      <c r="H177">
        <v>674</v>
      </c>
      <c r="I177">
        <v>979</v>
      </c>
      <c r="J177">
        <v>0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979</v>
      </c>
      <c r="T177">
        <v>0</v>
      </c>
      <c r="U177">
        <v>0</v>
      </c>
      <c r="V177">
        <v>979</v>
      </c>
      <c r="W177">
        <v>38</v>
      </c>
      <c r="X177">
        <v>6</v>
      </c>
      <c r="Y177">
        <v>25</v>
      </c>
      <c r="Z177">
        <v>0</v>
      </c>
      <c r="AA177">
        <v>941</v>
      </c>
      <c r="AB177">
        <v>78</v>
      </c>
      <c r="AC177">
        <v>144</v>
      </c>
      <c r="AD177">
        <v>398</v>
      </c>
      <c r="AE177">
        <v>321</v>
      </c>
      <c r="AF177">
        <v>941</v>
      </c>
    </row>
    <row r="178" spans="1:32">
      <c r="A178" t="s">
        <v>23</v>
      </c>
      <c r="B178" t="s">
        <v>1</v>
      </c>
      <c r="C178" t="str">
        <f>"247301"</f>
        <v>247301</v>
      </c>
      <c r="D178" t="s">
        <v>22</v>
      </c>
      <c r="E178">
        <v>59</v>
      </c>
      <c r="F178">
        <v>1648</v>
      </c>
      <c r="G178">
        <v>1251</v>
      </c>
      <c r="H178">
        <v>266</v>
      </c>
      <c r="I178">
        <v>985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985</v>
      </c>
      <c r="T178">
        <v>0</v>
      </c>
      <c r="U178">
        <v>0</v>
      </c>
      <c r="V178">
        <v>985</v>
      </c>
      <c r="W178">
        <v>39</v>
      </c>
      <c r="X178">
        <v>9</v>
      </c>
      <c r="Y178">
        <v>30</v>
      </c>
      <c r="Z178">
        <v>0</v>
      </c>
      <c r="AA178">
        <v>946</v>
      </c>
      <c r="AB178">
        <v>61</v>
      </c>
      <c r="AC178">
        <v>158</v>
      </c>
      <c r="AD178">
        <v>449</v>
      </c>
      <c r="AE178">
        <v>278</v>
      </c>
      <c r="AF178">
        <v>946</v>
      </c>
    </row>
    <row r="179" spans="1:32">
      <c r="A179" t="s">
        <v>21</v>
      </c>
      <c r="B179" t="s">
        <v>1</v>
      </c>
      <c r="C179" t="str">
        <f>"247301"</f>
        <v>247301</v>
      </c>
      <c r="D179" t="s">
        <v>19</v>
      </c>
      <c r="E179">
        <v>60</v>
      </c>
      <c r="F179">
        <v>1838</v>
      </c>
      <c r="G179">
        <v>1383</v>
      </c>
      <c r="H179">
        <v>351</v>
      </c>
      <c r="I179">
        <v>1032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1032</v>
      </c>
      <c r="T179">
        <v>0</v>
      </c>
      <c r="U179">
        <v>0</v>
      </c>
      <c r="V179">
        <v>1032</v>
      </c>
      <c r="W179">
        <v>32</v>
      </c>
      <c r="X179">
        <v>8</v>
      </c>
      <c r="Y179">
        <v>24</v>
      </c>
      <c r="Z179">
        <v>0</v>
      </c>
      <c r="AA179">
        <v>1000</v>
      </c>
      <c r="AB179">
        <v>76</v>
      </c>
      <c r="AC179">
        <v>182</v>
      </c>
      <c r="AD179">
        <v>400</v>
      </c>
      <c r="AE179">
        <v>342</v>
      </c>
      <c r="AF179">
        <v>1000</v>
      </c>
    </row>
    <row r="180" spans="1:32">
      <c r="A180" t="s">
        <v>20</v>
      </c>
      <c r="B180" t="s">
        <v>1</v>
      </c>
      <c r="C180" t="str">
        <f>"247301"</f>
        <v>247301</v>
      </c>
      <c r="D180" t="s">
        <v>19</v>
      </c>
      <c r="E180">
        <v>61</v>
      </c>
      <c r="F180">
        <v>1889</v>
      </c>
      <c r="G180">
        <v>1457</v>
      </c>
      <c r="H180">
        <v>335</v>
      </c>
      <c r="I180">
        <v>1122</v>
      </c>
      <c r="J180">
        <v>4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1122</v>
      </c>
      <c r="T180">
        <v>0</v>
      </c>
      <c r="U180">
        <v>0</v>
      </c>
      <c r="V180">
        <v>1122</v>
      </c>
      <c r="W180">
        <v>40</v>
      </c>
      <c r="X180">
        <v>8</v>
      </c>
      <c r="Y180">
        <v>32</v>
      </c>
      <c r="Z180">
        <v>0</v>
      </c>
      <c r="AA180">
        <v>1082</v>
      </c>
      <c r="AB180">
        <v>73</v>
      </c>
      <c r="AC180">
        <v>178</v>
      </c>
      <c r="AD180">
        <v>465</v>
      </c>
      <c r="AE180">
        <v>366</v>
      </c>
      <c r="AF180">
        <v>1082</v>
      </c>
    </row>
    <row r="181" spans="1:32">
      <c r="A181" t="s">
        <v>18</v>
      </c>
      <c r="B181" t="s">
        <v>1</v>
      </c>
      <c r="C181" t="str">
        <f>"247301"</f>
        <v>247301</v>
      </c>
      <c r="D181" t="s">
        <v>17</v>
      </c>
      <c r="E181">
        <v>62</v>
      </c>
      <c r="F181">
        <v>1922</v>
      </c>
      <c r="G181">
        <v>1453</v>
      </c>
      <c r="H181">
        <v>356</v>
      </c>
      <c r="I181">
        <v>1096</v>
      </c>
      <c r="J181">
        <v>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1094</v>
      </c>
      <c r="T181">
        <v>0</v>
      </c>
      <c r="U181">
        <v>0</v>
      </c>
      <c r="V181">
        <v>1094</v>
      </c>
      <c r="W181">
        <v>27</v>
      </c>
      <c r="X181">
        <v>7</v>
      </c>
      <c r="Y181">
        <v>20</v>
      </c>
      <c r="Z181">
        <v>0</v>
      </c>
      <c r="AA181">
        <v>1067</v>
      </c>
      <c r="AB181">
        <v>57</v>
      </c>
      <c r="AC181">
        <v>129</v>
      </c>
      <c r="AD181">
        <v>529</v>
      </c>
      <c r="AE181">
        <v>352</v>
      </c>
      <c r="AF181">
        <v>1067</v>
      </c>
    </row>
    <row r="182" spans="1:32">
      <c r="A182" t="s">
        <v>16</v>
      </c>
      <c r="B182" t="s">
        <v>1</v>
      </c>
      <c r="C182" t="str">
        <f>"247301"</f>
        <v>247301</v>
      </c>
      <c r="D182" t="s">
        <v>15</v>
      </c>
      <c r="E182">
        <v>63</v>
      </c>
      <c r="F182">
        <v>1284</v>
      </c>
      <c r="G182">
        <v>1005</v>
      </c>
      <c r="H182">
        <v>218</v>
      </c>
      <c r="I182">
        <v>787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787</v>
      </c>
      <c r="T182">
        <v>0</v>
      </c>
      <c r="U182">
        <v>0</v>
      </c>
      <c r="V182">
        <v>787</v>
      </c>
      <c r="W182">
        <v>18</v>
      </c>
      <c r="X182">
        <v>4</v>
      </c>
      <c r="Y182">
        <v>14</v>
      </c>
      <c r="Z182">
        <v>0</v>
      </c>
      <c r="AA182">
        <v>769</v>
      </c>
      <c r="AB182">
        <v>35</v>
      </c>
      <c r="AC182">
        <v>96</v>
      </c>
      <c r="AD182">
        <v>413</v>
      </c>
      <c r="AE182">
        <v>225</v>
      </c>
      <c r="AF182">
        <v>769</v>
      </c>
    </row>
    <row r="183" spans="1:32">
      <c r="A183" t="s">
        <v>14</v>
      </c>
      <c r="B183" t="s">
        <v>1</v>
      </c>
      <c r="C183" t="str">
        <f>"247301"</f>
        <v>247301</v>
      </c>
      <c r="D183" t="s">
        <v>13</v>
      </c>
      <c r="E183">
        <v>64</v>
      </c>
      <c r="F183">
        <v>1401</v>
      </c>
      <c r="G183">
        <v>1043</v>
      </c>
      <c r="H183">
        <v>130</v>
      </c>
      <c r="I183">
        <v>913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913</v>
      </c>
      <c r="T183">
        <v>0</v>
      </c>
      <c r="U183">
        <v>0</v>
      </c>
      <c r="V183">
        <v>913</v>
      </c>
      <c r="W183">
        <v>21</v>
      </c>
      <c r="X183">
        <v>3</v>
      </c>
      <c r="Y183">
        <v>7</v>
      </c>
      <c r="Z183">
        <v>0</v>
      </c>
      <c r="AA183">
        <v>892</v>
      </c>
      <c r="AB183">
        <v>55</v>
      </c>
      <c r="AC183">
        <v>105</v>
      </c>
      <c r="AD183">
        <v>462</v>
      </c>
      <c r="AE183">
        <v>270</v>
      </c>
      <c r="AF183">
        <v>892</v>
      </c>
    </row>
    <row r="184" spans="1:32">
      <c r="A184" t="s">
        <v>12</v>
      </c>
      <c r="B184" t="s">
        <v>1</v>
      </c>
      <c r="C184" t="str">
        <f>"247301"</f>
        <v>247301</v>
      </c>
      <c r="D184" t="s">
        <v>11</v>
      </c>
      <c r="E184">
        <v>65</v>
      </c>
      <c r="F184">
        <v>1366</v>
      </c>
      <c r="G184">
        <v>1032</v>
      </c>
      <c r="H184">
        <v>242</v>
      </c>
      <c r="I184">
        <v>790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790</v>
      </c>
      <c r="T184">
        <v>0</v>
      </c>
      <c r="U184">
        <v>0</v>
      </c>
      <c r="V184">
        <v>790</v>
      </c>
      <c r="W184">
        <v>25</v>
      </c>
      <c r="X184">
        <v>3</v>
      </c>
      <c r="Y184">
        <v>22</v>
      </c>
      <c r="Z184">
        <v>0</v>
      </c>
      <c r="AA184">
        <v>765</v>
      </c>
      <c r="AB184">
        <v>53</v>
      </c>
      <c r="AC184">
        <v>103</v>
      </c>
      <c r="AD184">
        <v>246</v>
      </c>
      <c r="AE184">
        <v>363</v>
      </c>
      <c r="AF184">
        <v>765</v>
      </c>
    </row>
    <row r="185" spans="1:32">
      <c r="A185" t="s">
        <v>10</v>
      </c>
      <c r="B185" t="s">
        <v>1</v>
      </c>
      <c r="C185" t="str">
        <f>"247301"</f>
        <v>247301</v>
      </c>
      <c r="D185" t="s">
        <v>9</v>
      </c>
      <c r="E185">
        <v>66</v>
      </c>
      <c r="F185">
        <v>1136</v>
      </c>
      <c r="G185">
        <v>856</v>
      </c>
      <c r="H185">
        <v>243</v>
      </c>
      <c r="I185">
        <v>613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613</v>
      </c>
      <c r="T185">
        <v>0</v>
      </c>
      <c r="U185">
        <v>0</v>
      </c>
      <c r="V185">
        <v>613</v>
      </c>
      <c r="W185">
        <v>12</v>
      </c>
      <c r="X185">
        <v>2</v>
      </c>
      <c r="Y185">
        <v>10</v>
      </c>
      <c r="Z185">
        <v>0</v>
      </c>
      <c r="AA185">
        <v>601</v>
      </c>
      <c r="AB185">
        <v>35</v>
      </c>
      <c r="AC185">
        <v>61</v>
      </c>
      <c r="AD185">
        <v>183</v>
      </c>
      <c r="AE185">
        <v>322</v>
      </c>
      <c r="AF185">
        <v>601</v>
      </c>
    </row>
    <row r="186" spans="1:32">
      <c r="A186" t="s">
        <v>8</v>
      </c>
      <c r="B186" t="s">
        <v>1</v>
      </c>
      <c r="C186" t="str">
        <f>"247301"</f>
        <v>247301</v>
      </c>
      <c r="D186" t="s">
        <v>7</v>
      </c>
      <c r="E186">
        <v>67</v>
      </c>
      <c r="F186">
        <v>575</v>
      </c>
      <c r="G186">
        <v>838</v>
      </c>
      <c r="H186">
        <v>646</v>
      </c>
      <c r="I186">
        <v>192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191</v>
      </c>
      <c r="T186">
        <v>0</v>
      </c>
      <c r="U186">
        <v>0</v>
      </c>
      <c r="V186">
        <v>191</v>
      </c>
      <c r="W186">
        <v>9</v>
      </c>
      <c r="X186">
        <v>0</v>
      </c>
      <c r="Y186">
        <v>9</v>
      </c>
      <c r="Z186">
        <v>0</v>
      </c>
      <c r="AA186">
        <v>182</v>
      </c>
      <c r="AB186">
        <v>19</v>
      </c>
      <c r="AC186">
        <v>33</v>
      </c>
      <c r="AD186">
        <v>43</v>
      </c>
      <c r="AE186">
        <v>87</v>
      </c>
      <c r="AF186">
        <v>182</v>
      </c>
    </row>
    <row r="187" spans="1:32">
      <c r="A187" t="s">
        <v>6</v>
      </c>
      <c r="B187" t="s">
        <v>1</v>
      </c>
      <c r="C187" t="str">
        <f>"247301"</f>
        <v>247301</v>
      </c>
      <c r="D187" t="s">
        <v>5</v>
      </c>
      <c r="E187">
        <v>68</v>
      </c>
      <c r="F187">
        <v>134</v>
      </c>
      <c r="G187">
        <v>150</v>
      </c>
      <c r="H187">
        <v>94</v>
      </c>
      <c r="I187">
        <v>56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56</v>
      </c>
      <c r="T187">
        <v>0</v>
      </c>
      <c r="U187">
        <v>0</v>
      </c>
      <c r="V187">
        <v>56</v>
      </c>
      <c r="W187">
        <v>4</v>
      </c>
      <c r="X187">
        <v>0</v>
      </c>
      <c r="Y187">
        <v>4</v>
      </c>
      <c r="Z187">
        <v>0</v>
      </c>
      <c r="AA187">
        <v>52</v>
      </c>
      <c r="AB187">
        <v>6</v>
      </c>
      <c r="AC187">
        <v>3</v>
      </c>
      <c r="AD187">
        <v>15</v>
      </c>
      <c r="AE187">
        <v>28</v>
      </c>
      <c r="AF187">
        <v>52</v>
      </c>
    </row>
    <row r="188" spans="1:32">
      <c r="A188" t="s">
        <v>4</v>
      </c>
      <c r="B188" t="s">
        <v>1</v>
      </c>
      <c r="C188" t="str">
        <f>"247301"</f>
        <v>247301</v>
      </c>
      <c r="D188" t="s">
        <v>3</v>
      </c>
      <c r="E188">
        <v>69</v>
      </c>
      <c r="F188">
        <v>386</v>
      </c>
      <c r="G188">
        <v>643</v>
      </c>
      <c r="H188">
        <v>503</v>
      </c>
      <c r="I188">
        <v>140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140</v>
      </c>
      <c r="T188">
        <v>0</v>
      </c>
      <c r="U188">
        <v>0</v>
      </c>
      <c r="V188">
        <v>140</v>
      </c>
      <c r="W188">
        <v>7</v>
      </c>
      <c r="X188">
        <v>0</v>
      </c>
      <c r="Y188">
        <v>7</v>
      </c>
      <c r="Z188">
        <v>0</v>
      </c>
      <c r="AA188">
        <v>133</v>
      </c>
      <c r="AB188">
        <v>11</v>
      </c>
      <c r="AC188">
        <v>8</v>
      </c>
      <c r="AD188">
        <v>44</v>
      </c>
      <c r="AE188">
        <v>70</v>
      </c>
      <c r="AF188">
        <v>133</v>
      </c>
    </row>
    <row r="189" spans="1:32">
      <c r="A189" t="s">
        <v>2</v>
      </c>
      <c r="B189" t="s">
        <v>1</v>
      </c>
      <c r="C189" t="str">
        <f>"247301"</f>
        <v>247301</v>
      </c>
      <c r="D189" t="s">
        <v>0</v>
      </c>
      <c r="E189">
        <v>70</v>
      </c>
      <c r="F189">
        <v>21</v>
      </c>
      <c r="G189">
        <v>39</v>
      </c>
      <c r="H189">
        <v>25</v>
      </c>
      <c r="I189">
        <v>14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14</v>
      </c>
      <c r="T189">
        <v>0</v>
      </c>
      <c r="U189">
        <v>0</v>
      </c>
      <c r="V189">
        <v>14</v>
      </c>
      <c r="W189">
        <v>0</v>
      </c>
      <c r="X189">
        <v>0</v>
      </c>
      <c r="Y189">
        <v>0</v>
      </c>
      <c r="Z189">
        <v>0</v>
      </c>
      <c r="AA189">
        <v>14</v>
      </c>
      <c r="AB189">
        <v>3</v>
      </c>
      <c r="AC189">
        <v>1</v>
      </c>
      <c r="AD189">
        <v>5</v>
      </c>
      <c r="AE189">
        <v>5</v>
      </c>
      <c r="AF189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2015-11-03T12:21:09Z</dcterms:created>
  <dcterms:modified xsi:type="dcterms:W3CDTF">2015-11-03T12:21:21Z</dcterms:modified>
</cp:coreProperties>
</file>